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Старт_СВЯЗКИ" sheetId="1" r:id="rId1"/>
    <sheet name="Старт_СВЯЗКИ 3 класс" sheetId="2" r:id="rId2"/>
  </sheets>
  <externalReferences>
    <externalReference r:id="rId5"/>
  </externalReferences>
  <definedNames>
    <definedName name="_xlfn.COUNTIFS" hidden="1">#NAME?</definedName>
    <definedName name="_xlnm._FilterDatabase" localSheetId="0" hidden="1">'Старт_СВЯЗКИ'!$B$7:$I$7</definedName>
    <definedName name="_xlnm._FilterDatabase" localSheetId="1" hidden="1">'Старт_СВЯЗКИ 3 класс'!$B$7:$I$7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<sst xmlns="http://schemas.openxmlformats.org/spreadsheetml/2006/main" count="719" uniqueCount="332">
  <si>
    <t>120</t>
  </si>
  <si>
    <t>119</t>
  </si>
  <si>
    <t xml:space="preserve">
</t>
  </si>
  <si>
    <t>ЮН/ДЕВ_2</t>
  </si>
  <si>
    <t>м</t>
  </si>
  <si>
    <t>Челябинская обл.</t>
  </si>
  <si>
    <t>СШОР "Вертикаль"-"Вираж"-Миасс</t>
  </si>
  <si>
    <t>Баталин Владимир(1ю),
Коростелкин Сергей(3ю)</t>
  </si>
  <si>
    <t>119_120</t>
  </si>
  <si>
    <t>118</t>
  </si>
  <si>
    <t>117</t>
  </si>
  <si>
    <t>Погонялкин Данил(III),
Рощин Данила(II)</t>
  </si>
  <si>
    <t>117_118</t>
  </si>
  <si>
    <t>116</t>
  </si>
  <si>
    <t>115</t>
  </si>
  <si>
    <t>ЮН/ДЕВ_3</t>
  </si>
  <si>
    <t>Исхаков Артём(I),
Новиков Сергей(I)</t>
  </si>
  <si>
    <t>115_116</t>
  </si>
  <si>
    <t>114</t>
  </si>
  <si>
    <t>113</t>
  </si>
  <si>
    <t>Гонибесов Глеб(II),
Пономарев Федор(II)</t>
  </si>
  <si>
    <t>113_114</t>
  </si>
  <si>
    <t>112</t>
  </si>
  <si>
    <t>111</t>
  </si>
  <si>
    <t>ж</t>
  </si>
  <si>
    <t>Синягина Дарья(III),
Федосова Эвника(1ю)</t>
  </si>
  <si>
    <t>111_112</t>
  </si>
  <si>
    <t>110</t>
  </si>
  <si>
    <t>109</t>
  </si>
  <si>
    <t>ЮНР/ЮНРК_3</t>
  </si>
  <si>
    <t>Дмитриева Анна(II),
Рощина Дарья(II)</t>
  </si>
  <si>
    <t>109_110</t>
  </si>
  <si>
    <t>108</t>
  </si>
  <si>
    <t>107</t>
  </si>
  <si>
    <t>СК "Горизонт"</t>
  </si>
  <si>
    <t>Абрамов Михаил(б/р),
Коннов Савелий(III)</t>
  </si>
  <si>
    <t>107_108</t>
  </si>
  <si>
    <t>106</t>
  </si>
  <si>
    <t>105</t>
  </si>
  <si>
    <t>Белокуров Владислав(II),
Менаков Сергей(II)</t>
  </si>
  <si>
    <t>105_106</t>
  </si>
  <si>
    <t>104</t>
  </si>
  <si>
    <t>103</t>
  </si>
  <si>
    <t>Коннова Елизавета(1ю),
Менакова Екатерина(III)</t>
  </si>
  <si>
    <t>103_104</t>
  </si>
  <si>
    <t>102</t>
  </si>
  <si>
    <t>101</t>
  </si>
  <si>
    <t>Кошель Майя(1ю),
Леонтьева Вера(III)</t>
  </si>
  <si>
    <t>101_102</t>
  </si>
  <si>
    <t>100</t>
  </si>
  <si>
    <t>99</t>
  </si>
  <si>
    <t>Гареева Анна(II),
Замотаева Анастасия(II)</t>
  </si>
  <si>
    <t>99_100</t>
  </si>
  <si>
    <t>98</t>
  </si>
  <si>
    <t>97</t>
  </si>
  <si>
    <t>Белокурова Карина(КМС),
Замотаева Евгения(II)</t>
  </si>
  <si>
    <t>97_98</t>
  </si>
  <si>
    <t>88</t>
  </si>
  <si>
    <t>87</t>
  </si>
  <si>
    <t>Прорыв</t>
  </si>
  <si>
    <t>Клетнев Евгений(II),
Гредяев Валерий(II)</t>
  </si>
  <si>
    <t>87_88</t>
  </si>
  <si>
    <t>86</t>
  </si>
  <si>
    <t>85</t>
  </si>
  <si>
    <t>Горбунова Софья(II),
Долгополова Диана(II)</t>
  </si>
  <si>
    <t>85_86</t>
  </si>
  <si>
    <t>84</t>
  </si>
  <si>
    <t>83</t>
  </si>
  <si>
    <t>Греб Александра(II),
Таранец Мария(I)</t>
  </si>
  <si>
    <t>83_84</t>
  </si>
  <si>
    <t>82</t>
  </si>
  <si>
    <t>81</t>
  </si>
  <si>
    <t>Клюшина Елена(II),
Макарова Арина(КМС)</t>
  </si>
  <si>
    <t>81_82</t>
  </si>
  <si>
    <t>80</t>
  </si>
  <si>
    <t>79</t>
  </si>
  <si>
    <t>МОУ СОШ 44(2)</t>
  </si>
  <si>
    <t>Зырянов Богдан(б/р),
Чирков Дмитрий(б/р)</t>
  </si>
  <si>
    <t>79_80</t>
  </si>
  <si>
    <t>78</t>
  </si>
  <si>
    <t>77</t>
  </si>
  <si>
    <t>Касьян Анастасия(б/р),
Хафизова Александра(б/р)</t>
  </si>
  <si>
    <t>77_78</t>
  </si>
  <si>
    <t>76</t>
  </si>
  <si>
    <t>75</t>
  </si>
  <si>
    <t>МОУ СОШ 44</t>
  </si>
  <si>
    <t>Силкина Эвелина(III),
Типушкова Ярослава(III)</t>
  </si>
  <si>
    <t>75_76</t>
  </si>
  <si>
    <t>74</t>
  </si>
  <si>
    <t>73</t>
  </si>
  <si>
    <t>Ваховская Екатерина(III),
Закирова Амина(III)</t>
  </si>
  <si>
    <t>73_74</t>
  </si>
  <si>
    <t>72</t>
  </si>
  <si>
    <t>71</t>
  </si>
  <si>
    <t>МАУДО "ЦДЮТур "Космос"</t>
  </si>
  <si>
    <t>Елпанов Иван(б/р),
Мыльников Максим(III)</t>
  </si>
  <si>
    <t>71_72</t>
  </si>
  <si>
    <t>70</t>
  </si>
  <si>
    <t>69</t>
  </si>
  <si>
    <t>Грибанов Артём(б/р),
Пожарский Артем(III)</t>
  </si>
  <si>
    <t>69_70</t>
  </si>
  <si>
    <t>68</t>
  </si>
  <si>
    <t>67</t>
  </si>
  <si>
    <t>Маликов Владислав(III),
Шакирьянов Марат(III)</t>
  </si>
  <si>
    <t>67_68</t>
  </si>
  <si>
    <t>66</t>
  </si>
  <si>
    <t>65</t>
  </si>
  <si>
    <t>Захарян Альберт(II),
Кулиев Савватий(I)</t>
  </si>
  <si>
    <t>65_66</t>
  </si>
  <si>
    <t>64</t>
  </si>
  <si>
    <t>63</t>
  </si>
  <si>
    <t>Кирсанов Степан(II),
Коновалов Александр(II)</t>
  </si>
  <si>
    <t>63_64</t>
  </si>
  <si>
    <t>62</t>
  </si>
  <si>
    <t>61</t>
  </si>
  <si>
    <t>Лёвкина Елизавета(II),
Токарева Вероника(II)</t>
  </si>
  <si>
    <t>61_62</t>
  </si>
  <si>
    <t>60</t>
  </si>
  <si>
    <t>59</t>
  </si>
  <si>
    <t>Петрова Владислава(II),
Соболева Валерия(I)</t>
  </si>
  <si>
    <t>59_60</t>
  </si>
  <si>
    <t>58</t>
  </si>
  <si>
    <t>57</t>
  </si>
  <si>
    <t>МАУ ДО "ДТДМ" г.Магнитогорск</t>
  </si>
  <si>
    <t>Лукманов Тимур(II),
Михайлов Дмитрий(II)</t>
  </si>
  <si>
    <t>57_58</t>
  </si>
  <si>
    <t>56</t>
  </si>
  <si>
    <t>55</t>
  </si>
  <si>
    <t>Павлов Денис(III),
Чайковский Георгий(III)</t>
  </si>
  <si>
    <t>55_56</t>
  </si>
  <si>
    <t>54</t>
  </si>
  <si>
    <t>53</t>
  </si>
  <si>
    <t>Валиуллин Руслан(III),
Прудников Евгений(II)</t>
  </si>
  <si>
    <t>53_54</t>
  </si>
  <si>
    <t>52</t>
  </si>
  <si>
    <t>51</t>
  </si>
  <si>
    <t>МАУ ДО "ДТДМ" г. Магнитогорск</t>
  </si>
  <si>
    <t>Арбузова Ева(б/р),
Дилакторская Варвара(б/р)</t>
  </si>
  <si>
    <t>51_52</t>
  </si>
  <si>
    <t>50</t>
  </si>
  <si>
    <t>49</t>
  </si>
  <si>
    <t>Лесковец Виолетта(III),
Петрова Елизавета(II)</t>
  </si>
  <si>
    <t>49_50</t>
  </si>
  <si>
    <t>48</t>
  </si>
  <si>
    <t>47</t>
  </si>
  <si>
    <t>Егорова Варвара(III),
Жирякова Яна(III)</t>
  </si>
  <si>
    <t>47_48</t>
  </si>
  <si>
    <t>148</t>
  </si>
  <si>
    <t>147</t>
  </si>
  <si>
    <t>ВСК "Барс"</t>
  </si>
  <si>
    <t>Дербенев Кирилл(III),
Шакиров Артем(III)</t>
  </si>
  <si>
    <t>147_148</t>
  </si>
  <si>
    <t>146</t>
  </si>
  <si>
    <t>145</t>
  </si>
  <si>
    <t>Чуриков Семен(II),
Заслонов Константин(III)</t>
  </si>
  <si>
    <t>145_146</t>
  </si>
  <si>
    <t>144</t>
  </si>
  <si>
    <t>143</t>
  </si>
  <si>
    <t>Селезень Виталий(III),
Чигорин Александр(III)</t>
  </si>
  <si>
    <t>143_144</t>
  </si>
  <si>
    <t>142</t>
  </si>
  <si>
    <t>141</t>
  </si>
  <si>
    <t>Шакиров Данил(II),
Мананнов Максим(III)</t>
  </si>
  <si>
    <t>141_142</t>
  </si>
  <si>
    <t>140</t>
  </si>
  <si>
    <t>138</t>
  </si>
  <si>
    <t>Михеев Виктор(КМС),
Долгополов Евгений(II)</t>
  </si>
  <si>
    <t>138_140</t>
  </si>
  <si>
    <t>139</t>
  </si>
  <si>
    <t>137</t>
  </si>
  <si>
    <t>Михеев Василий(КМС),
Якупов Вадим(I)</t>
  </si>
  <si>
    <t>137_139</t>
  </si>
  <si>
    <t>46</t>
  </si>
  <si>
    <t>45</t>
  </si>
  <si>
    <t>Альтаир , МУДО СЮТ</t>
  </si>
  <si>
    <t>Крятов Сергей(II),
Цыбанов Максим(б/р)</t>
  </si>
  <si>
    <t>45_46</t>
  </si>
  <si>
    <t>44</t>
  </si>
  <si>
    <t>43</t>
  </si>
  <si>
    <t>Неладнов Алексей(II),
Савельев Степан(III)</t>
  </si>
  <si>
    <t>43_44</t>
  </si>
  <si>
    <t>42</t>
  </si>
  <si>
    <t>41</t>
  </si>
  <si>
    <t>Головченко Игорь(II),
Чернышев Александр(II)</t>
  </si>
  <si>
    <t>41_42</t>
  </si>
  <si>
    <t>40</t>
  </si>
  <si>
    <t>39</t>
  </si>
  <si>
    <t>Гребенщиков Михаил(б/р),
Хасанов Егор(б/р)</t>
  </si>
  <si>
    <t>39_40</t>
  </si>
  <si>
    <t>38</t>
  </si>
  <si>
    <t>37</t>
  </si>
  <si>
    <t>Гиляжев Марсель(II),
Кузнецов Богдан(II)</t>
  </si>
  <si>
    <t>37_38</t>
  </si>
  <si>
    <t>36</t>
  </si>
  <si>
    <t>35</t>
  </si>
  <si>
    <t>Белобородова Александра(б/р),
Захарова Ева(б/р)</t>
  </si>
  <si>
    <t>35_36</t>
  </si>
  <si>
    <t>34</t>
  </si>
  <si>
    <t>33</t>
  </si>
  <si>
    <t>Калачева Анна(II),
Ярославцева Надежда(III)</t>
  </si>
  <si>
    <t>33_34</t>
  </si>
  <si>
    <t>32</t>
  </si>
  <si>
    <t>31</t>
  </si>
  <si>
    <t>Букреева Елизавета(III),
Пронина Яна(II)</t>
  </si>
  <si>
    <t>31_32</t>
  </si>
  <si>
    <t>30</t>
  </si>
  <si>
    <t>29</t>
  </si>
  <si>
    <t>Астапеня Анастасия(II),
Сергеева Дарья(II)</t>
  </si>
  <si>
    <t>29_30</t>
  </si>
  <si>
    <t>28</t>
  </si>
  <si>
    <t>27</t>
  </si>
  <si>
    <t>Животок Полина(II),
Кочнева Мария(КМС)</t>
  </si>
  <si>
    <t>27_28</t>
  </si>
  <si>
    <t>26</t>
  </si>
  <si>
    <t>25</t>
  </si>
  <si>
    <t>Дубровская Виктория(б/р),
Рогозина Юлия(б/р)</t>
  </si>
  <si>
    <t>25_26</t>
  </si>
  <si>
    <t>136</t>
  </si>
  <si>
    <t>135</t>
  </si>
  <si>
    <t>Респ. Башкортостан</t>
  </si>
  <si>
    <t>Центр туризма</t>
  </si>
  <si>
    <t>Чурилкин Егор(II),
Усачев Степан (2ю)</t>
  </si>
  <si>
    <t>135_136</t>
  </si>
  <si>
    <t>134</t>
  </si>
  <si>
    <t>133</t>
  </si>
  <si>
    <t>Полин Вячеслав(II),
Романов Алексей(II)</t>
  </si>
  <si>
    <t>133_134</t>
  </si>
  <si>
    <t>132</t>
  </si>
  <si>
    <t>131</t>
  </si>
  <si>
    <t>Исаев Игорь(II),
Кузнецов Станислав(II)</t>
  </si>
  <si>
    <t>131_132</t>
  </si>
  <si>
    <t>130</t>
  </si>
  <si>
    <t>129</t>
  </si>
  <si>
    <t>Григорьев Захар(II),
Исмагилов Динислам (II)</t>
  </si>
  <si>
    <t>129_130</t>
  </si>
  <si>
    <t>128</t>
  </si>
  <si>
    <t>127</t>
  </si>
  <si>
    <t>Андреева Мирослава(III),
Пестерева Татьяна(III)</t>
  </si>
  <si>
    <t>127_128</t>
  </si>
  <si>
    <t>126</t>
  </si>
  <si>
    <t>125</t>
  </si>
  <si>
    <t>Алпарова Маргарита(II),
Рассказова Екатерина(II)</t>
  </si>
  <si>
    <t>125_126</t>
  </si>
  <si>
    <t>124</t>
  </si>
  <si>
    <t>123</t>
  </si>
  <si>
    <t>Аникеева Варвара(III),
Мингажева Айсиля(III)</t>
  </si>
  <si>
    <t>123_124</t>
  </si>
  <si>
    <t>96</t>
  </si>
  <si>
    <t>95</t>
  </si>
  <si>
    <t>Рязановки</t>
  </si>
  <si>
    <t>Гайфуллин Ямиль(III),
Сайфуллин Влад(б/р)</t>
  </si>
  <si>
    <t>95_96</t>
  </si>
  <si>
    <t>94</t>
  </si>
  <si>
    <t>93</t>
  </si>
  <si>
    <t>Телятников Прохор(III),
Кузнецов Ярослав(III)</t>
  </si>
  <si>
    <t>93_94</t>
  </si>
  <si>
    <t>92</t>
  </si>
  <si>
    <t>91</t>
  </si>
  <si>
    <t>Бетина Арина(III),
Зимина Дарья(III)</t>
  </si>
  <si>
    <t>91_92</t>
  </si>
  <si>
    <t>90</t>
  </si>
  <si>
    <t>89</t>
  </si>
  <si>
    <t>Зарубина Софья(III),
Зимина Арина(III)</t>
  </si>
  <si>
    <t>89_90</t>
  </si>
  <si>
    <t>12</t>
  </si>
  <si>
    <t>11</t>
  </si>
  <si>
    <t>"Бригада" МАУ ДО ЦТЭиК</t>
  </si>
  <si>
    <t>Байгарин Данир(б/р),
Исхаков Алихан(б/р)</t>
  </si>
  <si>
    <t>11_12</t>
  </si>
  <si>
    <t>9</t>
  </si>
  <si>
    <t>13</t>
  </si>
  <si>
    <t>Сагитов Эмиль(б/р),
Нугаманов Ильнур(б/р)</t>
  </si>
  <si>
    <t>13_9</t>
  </si>
  <si>
    <t>16</t>
  </si>
  <si>
    <t>15</t>
  </si>
  <si>
    <t>Губайдуллин Тимур(3ю),
Шарафутдинов Эмиль(3ю)</t>
  </si>
  <si>
    <t>15_16</t>
  </si>
  <si>
    <t>18</t>
  </si>
  <si>
    <t>17</t>
  </si>
  <si>
    <t>Гатин Артем(3ю),
Набиуллин Динис(3ю)</t>
  </si>
  <si>
    <t>17_18</t>
  </si>
  <si>
    <t>20</t>
  </si>
  <si>
    <t>19</t>
  </si>
  <si>
    <t>Блынская Вероника(б/р),
Мухаметшина Камила(б/р)</t>
  </si>
  <si>
    <t>19_20</t>
  </si>
  <si>
    <t>22</t>
  </si>
  <si>
    <t>21</t>
  </si>
  <si>
    <t>Билалова Анита(б/р),
Муслимова Эльнара(б/р)</t>
  </si>
  <si>
    <t>21_22</t>
  </si>
  <si>
    <t>24</t>
  </si>
  <si>
    <t>23</t>
  </si>
  <si>
    <t>Сагитова Аделина(б/р),
Усманова Элиза(б/р)</t>
  </si>
  <si>
    <t>23_24</t>
  </si>
  <si>
    <t>8</t>
  </si>
  <si>
    <t>7</t>
  </si>
  <si>
    <t>"Авангард" МАУ ДО центр туризма</t>
  </si>
  <si>
    <t>Алёшин Андрей(II),
Исанбаев Данияр(II)</t>
  </si>
  <si>
    <t>7_8</t>
  </si>
  <si>
    <t>6</t>
  </si>
  <si>
    <t>5</t>
  </si>
  <si>
    <t>Пудинов Николай(III),
Максимов Павел(III)</t>
  </si>
  <si>
    <t>5_6</t>
  </si>
  <si>
    <t>4</t>
  </si>
  <si>
    <t>3</t>
  </si>
  <si>
    <t>Рахимова Карина(II),
Ручушкина Павлина(I)</t>
  </si>
  <si>
    <t>3_4</t>
  </si>
  <si>
    <t>2</t>
  </si>
  <si>
    <t>1</t>
  </si>
  <si>
    <t>Рыжкина Милолика(II),
Сажина Софья(II)</t>
  </si>
  <si>
    <t>1_2</t>
  </si>
  <si>
    <t>Интервал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</si>
  <si>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</si>
  <si>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</si>
  <si>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</si>
  <si>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</si>
  <si>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</si>
  <si>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</si>
  <si>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</si>
  <si>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</si>
  <si>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</si>
  <si>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</si>
  <si>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</si>
  <si>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</si>
  <si>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</si>
  <si>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дистанция - пешеходная - связка</t>
  </si>
  <si>
    <t>СТАРТОВЫЙ ПРОТОКОЛ</t>
  </si>
  <si>
    <t>Республика Башкортостан, Белорецкий район, с.Абзаково</t>
  </si>
  <si>
    <t>27-30 октября 2023 г.</t>
  </si>
  <si>
    <t>Областные соревнования
по спортивному туризму на пешеходных дистанциях «Золотая осень»</t>
  </si>
  <si>
    <t xml:space="preserve">Минспорт Челябинской области
ОКУ «РЦСП Челябинской области»
РФСОО «ФСТЧО» </t>
  </si>
  <si>
    <t>2 класс</t>
  </si>
  <si>
    <t>3 класс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</si>
</sst>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0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6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86;&#1083;&#1086;&#1090;&#1072;&#1103;%20&#1086;&#1089;&#1077;&#1085;&#1100;_28-29_10__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водная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Минспорт Челябинской области
ОКУ «РЦСП Челябинской области»
РФСОО «ФСТЧО» </v>
          </cell>
        </row>
        <row r="25">
          <cell r="C25" t="str">
            <v>Областные соревнования
по спортивному туризму на пешеходных дистанциях «Золотая осень»</v>
          </cell>
        </row>
        <row r="26">
          <cell r="C26" t="str">
            <v>27-30 октября 2023 г.</v>
          </cell>
        </row>
        <row r="27">
          <cell r="C27" t="str">
            <v>Республика Башкортостан, Белорецкий район, с.Абзаково</v>
          </cell>
        </row>
        <row r="29">
          <cell r="C29" t="str">
            <v>А.Н. Бабарыкин, ССВК, г. Магнитогорск</v>
          </cell>
        </row>
        <row r="30">
          <cell r="C30" t="str">
            <v>А.П. Рассказова, СС1К, г. Белорецк</v>
          </cell>
        </row>
        <row r="31">
          <cell r="C31" t="str">
            <v>О.А. Ермаков, ССВК, г. Магнитогорск</v>
          </cell>
        </row>
        <row r="32">
          <cell r="C32" t="str">
            <v>Е.В. Иголкина, СС2К, г. Магнитогорск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ЮН/ДЕВ_2</v>
          </cell>
          <cell r="D46" t="str">
            <v>ЮНОШИ/ДЕВУШКИ</v>
          </cell>
          <cell r="E46" t="str">
            <v>ЮНОШИ</v>
          </cell>
          <cell r="F46" t="str">
            <v>ДЕВУШКИ</v>
          </cell>
          <cell r="J46">
            <v>250</v>
          </cell>
          <cell r="K46">
            <v>250</v>
          </cell>
          <cell r="M46">
            <v>10</v>
          </cell>
          <cell r="N46">
            <v>15</v>
          </cell>
          <cell r="Q46">
            <v>0</v>
          </cell>
        </row>
        <row r="47">
          <cell r="C47" t="str">
            <v>ЮН/ДЕВ_3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J47">
            <v>250</v>
          </cell>
          <cell r="K47">
            <v>250</v>
          </cell>
          <cell r="M47">
            <v>13</v>
          </cell>
          <cell r="N47">
            <v>15</v>
          </cell>
          <cell r="P47" t="str">
            <v>III</v>
          </cell>
          <cell r="Q47">
            <v>4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J48">
            <v>250</v>
          </cell>
          <cell r="K48">
            <v>250</v>
          </cell>
          <cell r="M48">
            <v>14</v>
          </cell>
          <cell r="N48">
            <v>21</v>
          </cell>
          <cell r="P48" t="str">
            <v>III</v>
          </cell>
          <cell r="Q48">
            <v>4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0.4</v>
          </cell>
          <cell r="I118" t="str">
            <v>0840171811Я</v>
          </cell>
        </row>
        <row r="119">
          <cell r="C119" t="str">
            <v>2ю</v>
          </cell>
          <cell r="D119">
            <v>1.2</v>
          </cell>
          <cell r="I119" t="str">
            <v>0840181811Я</v>
          </cell>
        </row>
        <row r="120">
          <cell r="C120" t="str">
            <v>1ю</v>
          </cell>
          <cell r="D120">
            <v>4</v>
          </cell>
          <cell r="I120" t="str">
            <v>0840191811Я</v>
          </cell>
        </row>
        <row r="121">
          <cell r="C121" t="str">
            <v>III</v>
          </cell>
          <cell r="D121">
            <v>4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12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40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120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400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4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12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40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Примечание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150</v>
          </cell>
        </row>
        <row r="2">
          <cell r="E2" t="str">
            <v>3.5</v>
          </cell>
          <cell r="F2">
            <v>5</v>
          </cell>
          <cell r="G2" t="str">
            <v>1</v>
          </cell>
          <cell r="H2" t="str">
            <v>Рыжкина Милолика</v>
          </cell>
          <cell r="I2" t="str">
            <v>21.08.2008</v>
          </cell>
          <cell r="J2" t="str">
            <v>II</v>
          </cell>
          <cell r="K2" t="str">
            <v>ж</v>
          </cell>
          <cell r="L2" t="str">
            <v>ЮНР/ЮНРК_3</v>
          </cell>
          <cell r="O2" t="str">
            <v>ж 1</v>
          </cell>
          <cell r="Q2">
            <v>12</v>
          </cell>
          <cell r="R2">
            <v>2008</v>
          </cell>
          <cell r="U2">
            <v>250</v>
          </cell>
          <cell r="V2" t="str">
            <v>да</v>
          </cell>
        </row>
        <row r="3">
          <cell r="E3" t="str">
            <v>3.6</v>
          </cell>
          <cell r="F3">
            <v>6</v>
          </cell>
          <cell r="G3" t="str">
            <v>2</v>
          </cell>
          <cell r="H3" t="str">
            <v>Сажина Софья</v>
          </cell>
          <cell r="I3" t="str">
            <v>08.05.2007</v>
          </cell>
          <cell r="J3" t="str">
            <v>II</v>
          </cell>
          <cell r="K3" t="str">
            <v>ж</v>
          </cell>
          <cell r="L3" t="str">
            <v>ЮНР/ЮНРК_3</v>
          </cell>
          <cell r="O3" t="str">
            <v>ж 1</v>
          </cell>
          <cell r="Q3">
            <v>12</v>
          </cell>
          <cell r="R3">
            <v>2007</v>
          </cell>
          <cell r="U3">
            <v>250</v>
          </cell>
          <cell r="V3" t="str">
            <v>да</v>
          </cell>
        </row>
        <row r="4">
          <cell r="E4" t="str">
            <v>3.7</v>
          </cell>
          <cell r="F4">
            <v>7</v>
          </cell>
          <cell r="G4" t="str">
            <v>3</v>
          </cell>
          <cell r="H4" t="str">
            <v>Рахимова Карина</v>
          </cell>
          <cell r="I4" t="str">
            <v>19.01.2006</v>
          </cell>
          <cell r="J4" t="str">
            <v>II</v>
          </cell>
          <cell r="K4" t="str">
            <v>ж</v>
          </cell>
          <cell r="L4" t="str">
            <v>ЮНР/ЮНРК_3</v>
          </cell>
          <cell r="O4" t="str">
            <v>ж 2</v>
          </cell>
          <cell r="Q4">
            <v>12</v>
          </cell>
          <cell r="R4">
            <v>2006</v>
          </cell>
          <cell r="U4">
            <v>250</v>
          </cell>
          <cell r="V4" t="str">
            <v>да</v>
          </cell>
        </row>
        <row r="5">
          <cell r="E5" t="str">
            <v>3.8</v>
          </cell>
          <cell r="F5">
            <v>8</v>
          </cell>
          <cell r="G5" t="str">
            <v>4</v>
          </cell>
          <cell r="H5" t="str">
            <v>Ручушкина Павлина</v>
          </cell>
          <cell r="I5" t="str">
            <v>03.12.2005</v>
          </cell>
          <cell r="J5" t="str">
            <v>I</v>
          </cell>
          <cell r="K5" t="str">
            <v>ж</v>
          </cell>
          <cell r="L5" t="str">
            <v>ЮНР/ЮНРК_3</v>
          </cell>
          <cell r="O5" t="str">
            <v>ж 2</v>
          </cell>
          <cell r="Q5">
            <v>40</v>
          </cell>
          <cell r="R5">
            <v>2005</v>
          </cell>
          <cell r="U5">
            <v>250</v>
          </cell>
          <cell r="V5" t="str">
            <v>да</v>
          </cell>
        </row>
        <row r="6">
          <cell r="E6" t="str">
            <v>3.3</v>
          </cell>
          <cell r="F6">
            <v>3</v>
          </cell>
          <cell r="G6" t="str">
            <v>5</v>
          </cell>
          <cell r="H6" t="str">
            <v>Пудинов Николай</v>
          </cell>
          <cell r="I6" t="str">
            <v>22.05.2007</v>
          </cell>
          <cell r="J6" t="str">
            <v>III</v>
          </cell>
          <cell r="K6" t="str">
            <v>м</v>
          </cell>
          <cell r="L6" t="str">
            <v>ЮНР/ЮНРК_3</v>
          </cell>
          <cell r="O6" t="str">
            <v>м</v>
          </cell>
          <cell r="Q6">
            <v>4</v>
          </cell>
          <cell r="R6">
            <v>2007</v>
          </cell>
          <cell r="U6">
            <v>250</v>
          </cell>
          <cell r="V6" t="str">
            <v>да</v>
          </cell>
        </row>
        <row r="7">
          <cell r="E7" t="str">
            <v>3.4</v>
          </cell>
          <cell r="F7">
            <v>4</v>
          </cell>
          <cell r="G7" t="str">
            <v>6</v>
          </cell>
          <cell r="H7" t="str">
            <v>Максимов Павел</v>
          </cell>
          <cell r="I7" t="str">
            <v>06.08.2007</v>
          </cell>
          <cell r="J7" t="str">
            <v>III</v>
          </cell>
          <cell r="K7" t="str">
            <v>м</v>
          </cell>
          <cell r="L7" t="str">
            <v>ЮНР/ЮНРК_3</v>
          </cell>
          <cell r="O7" t="str">
            <v>м</v>
          </cell>
          <cell r="Q7">
            <v>4</v>
          </cell>
          <cell r="R7">
            <v>2007</v>
          </cell>
          <cell r="U7">
            <v>250</v>
          </cell>
          <cell r="V7" t="str">
            <v>да</v>
          </cell>
        </row>
        <row r="8">
          <cell r="E8" t="str">
            <v>3.1</v>
          </cell>
          <cell r="F8">
            <v>1</v>
          </cell>
          <cell r="G8" t="str">
            <v>7</v>
          </cell>
          <cell r="H8" t="str">
            <v>Алёшин Андрей</v>
          </cell>
          <cell r="I8" t="str">
            <v>08.03.2009</v>
          </cell>
          <cell r="J8" t="str">
            <v>II</v>
          </cell>
          <cell r="K8" t="str">
            <v>м</v>
          </cell>
          <cell r="L8" t="str">
            <v>ЮН/ДЕВ_2</v>
          </cell>
          <cell r="O8" t="str">
            <v>м 1</v>
          </cell>
          <cell r="Q8">
            <v>12</v>
          </cell>
          <cell r="R8">
            <v>2009</v>
          </cell>
          <cell r="U8">
            <v>250</v>
          </cell>
          <cell r="V8" t="str">
            <v>да</v>
          </cell>
        </row>
        <row r="9">
          <cell r="E9" t="str">
            <v>3.2</v>
          </cell>
          <cell r="F9">
            <v>2</v>
          </cell>
          <cell r="G9" t="str">
            <v>8</v>
          </cell>
          <cell r="H9" t="str">
            <v>Исанбаев Данияр</v>
          </cell>
          <cell r="I9" t="str">
            <v>09.03.2009</v>
          </cell>
          <cell r="J9" t="str">
            <v>II</v>
          </cell>
          <cell r="K9" t="str">
            <v>м</v>
          </cell>
          <cell r="L9" t="str">
            <v>ЮН/ДЕВ_2</v>
          </cell>
          <cell r="O9" t="str">
            <v>м 1</v>
          </cell>
          <cell r="Q9">
            <v>12</v>
          </cell>
          <cell r="R9">
            <v>2009</v>
          </cell>
          <cell r="U9">
            <v>250</v>
          </cell>
          <cell r="V9" t="str">
            <v>да</v>
          </cell>
        </row>
        <row r="10">
          <cell r="E10" t="str">
            <v>4.12</v>
          </cell>
          <cell r="F10">
            <v>12</v>
          </cell>
          <cell r="G10" t="str">
            <v>23</v>
          </cell>
          <cell r="H10" t="str">
            <v>Сагитова Аделина</v>
          </cell>
          <cell r="I10">
            <v>2011</v>
          </cell>
          <cell r="J10" t="str">
            <v>б/р</v>
          </cell>
          <cell r="K10" t="str">
            <v>ж</v>
          </cell>
          <cell r="L10" t="str">
            <v>ЮН/ДЕВ_2</v>
          </cell>
          <cell r="O10" t="str">
            <v>ж</v>
          </cell>
          <cell r="Q10">
            <v>0</v>
          </cell>
          <cell r="R10">
            <v>2011</v>
          </cell>
          <cell r="U10">
            <v>250</v>
          </cell>
        </row>
        <row r="11">
          <cell r="E11" t="str">
            <v>4.13</v>
          </cell>
          <cell r="F11">
            <v>13</v>
          </cell>
          <cell r="G11" t="str">
            <v>24</v>
          </cell>
          <cell r="H11" t="str">
            <v>Усманова Элиза</v>
          </cell>
          <cell r="I11">
            <v>2011</v>
          </cell>
          <cell r="J11" t="str">
            <v>б/р</v>
          </cell>
          <cell r="K11" t="str">
            <v>ж</v>
          </cell>
          <cell r="L11" t="str">
            <v>ЮН/ДЕВ_2</v>
          </cell>
          <cell r="O11" t="str">
            <v>ж</v>
          </cell>
          <cell r="Q11">
            <v>0</v>
          </cell>
          <cell r="R11">
            <v>2011</v>
          </cell>
          <cell r="U11">
            <v>250</v>
          </cell>
        </row>
        <row r="12">
          <cell r="E12" t="str">
            <v>4.2</v>
          </cell>
          <cell r="F12">
            <v>2</v>
          </cell>
          <cell r="G12" t="str">
            <v>21</v>
          </cell>
          <cell r="H12" t="str">
            <v>Билалова Анита</v>
          </cell>
          <cell r="I12">
            <v>2011</v>
          </cell>
          <cell r="J12" t="str">
            <v>б/р</v>
          </cell>
          <cell r="K12" t="str">
            <v>ж</v>
          </cell>
          <cell r="L12" t="str">
            <v>ЮН/ДЕВ_2</v>
          </cell>
          <cell r="O12" t="str">
            <v>ж 1</v>
          </cell>
          <cell r="Q12">
            <v>0</v>
          </cell>
          <cell r="R12">
            <v>2011</v>
          </cell>
          <cell r="U12">
            <v>250</v>
          </cell>
        </row>
        <row r="13">
          <cell r="E13" t="str">
            <v>4.7</v>
          </cell>
          <cell r="F13">
            <v>7</v>
          </cell>
          <cell r="G13" t="str">
            <v>22</v>
          </cell>
          <cell r="H13" t="str">
            <v>Муслимова Эльнара</v>
          </cell>
          <cell r="I13">
            <v>2011</v>
          </cell>
          <cell r="J13" t="str">
            <v>б/р</v>
          </cell>
          <cell r="K13" t="str">
            <v>ж</v>
          </cell>
          <cell r="L13" t="str">
            <v>ЮН/ДЕВ_2</v>
          </cell>
          <cell r="O13" t="str">
            <v>ж 1</v>
          </cell>
          <cell r="Q13">
            <v>0</v>
          </cell>
          <cell r="R13">
            <v>2011</v>
          </cell>
          <cell r="U13">
            <v>250</v>
          </cell>
        </row>
        <row r="14">
          <cell r="E14" t="str">
            <v>4.3</v>
          </cell>
          <cell r="F14">
            <v>3</v>
          </cell>
          <cell r="G14" t="str">
            <v>19</v>
          </cell>
          <cell r="H14" t="str">
            <v>Блынская Вероника</v>
          </cell>
          <cell r="I14">
            <v>2010</v>
          </cell>
          <cell r="J14" t="str">
            <v>б/р</v>
          </cell>
          <cell r="K14" t="str">
            <v>ж</v>
          </cell>
          <cell r="L14" t="str">
            <v>ЮН/ДЕВ_2</v>
          </cell>
          <cell r="O14" t="str">
            <v>ж 3</v>
          </cell>
          <cell r="Q14">
            <v>0</v>
          </cell>
          <cell r="R14">
            <v>2010</v>
          </cell>
          <cell r="U14">
            <v>250</v>
          </cell>
        </row>
        <row r="15">
          <cell r="E15" t="str">
            <v>4.8</v>
          </cell>
          <cell r="F15">
            <v>8</v>
          </cell>
          <cell r="G15" t="str">
            <v>20</v>
          </cell>
          <cell r="H15" t="str">
            <v>Мухаметшина Камила</v>
          </cell>
          <cell r="I15">
            <v>2008</v>
          </cell>
          <cell r="J15" t="str">
            <v>б/р</v>
          </cell>
          <cell r="K15" t="str">
            <v>ж</v>
          </cell>
          <cell r="L15" t="str">
            <v>ЮН/ДЕВ_2</v>
          </cell>
          <cell r="O15" t="str">
            <v>ж 3</v>
          </cell>
          <cell r="Q15">
            <v>0</v>
          </cell>
          <cell r="R15">
            <v>2008</v>
          </cell>
          <cell r="U15">
            <v>250</v>
          </cell>
        </row>
        <row r="16">
          <cell r="E16" t="str">
            <v>4.4</v>
          </cell>
          <cell r="F16">
            <v>4</v>
          </cell>
          <cell r="G16" t="str">
            <v>17</v>
          </cell>
          <cell r="H16" t="str">
            <v>Гатин Артем</v>
          </cell>
          <cell r="I16">
            <v>2008</v>
          </cell>
          <cell r="J16" t="str">
            <v>3ю</v>
          </cell>
          <cell r="K16" t="str">
            <v>м</v>
          </cell>
          <cell r="L16" t="str">
            <v>ЮН/ДЕВ_2</v>
          </cell>
          <cell r="O16" t="str">
            <v>м</v>
          </cell>
          <cell r="Q16">
            <v>0.4</v>
          </cell>
          <cell r="R16">
            <v>2008</v>
          </cell>
          <cell r="U16">
            <v>250</v>
          </cell>
        </row>
        <row r="17">
          <cell r="E17" t="str">
            <v>4.9</v>
          </cell>
          <cell r="F17">
            <v>9</v>
          </cell>
          <cell r="G17" t="str">
            <v>18</v>
          </cell>
          <cell r="H17" t="str">
            <v>Набиуллин Динис</v>
          </cell>
          <cell r="I17">
            <v>2008</v>
          </cell>
          <cell r="J17" t="str">
            <v>3ю</v>
          </cell>
          <cell r="K17" t="str">
            <v>м</v>
          </cell>
          <cell r="L17" t="str">
            <v>ЮН/ДЕВ_2</v>
          </cell>
          <cell r="O17" t="str">
            <v>м</v>
          </cell>
          <cell r="Q17">
            <v>0.4</v>
          </cell>
          <cell r="R17">
            <v>2008</v>
          </cell>
          <cell r="U17">
            <v>250</v>
          </cell>
        </row>
        <row r="18">
          <cell r="E18" t="str">
            <v>4.5</v>
          </cell>
          <cell r="F18">
            <v>5</v>
          </cell>
          <cell r="G18" t="str">
            <v>15</v>
          </cell>
          <cell r="H18" t="str">
            <v>Губайдуллин Тимур</v>
          </cell>
          <cell r="I18">
            <v>2009</v>
          </cell>
          <cell r="J18" t="str">
            <v>3ю</v>
          </cell>
          <cell r="K18" t="str">
            <v>м</v>
          </cell>
          <cell r="L18" t="str">
            <v>ЮН/ДЕВ_2</v>
          </cell>
          <cell r="O18" t="str">
            <v>м 1</v>
          </cell>
          <cell r="Q18">
            <v>0.4</v>
          </cell>
          <cell r="R18">
            <v>2009</v>
          </cell>
          <cell r="U18">
            <v>250</v>
          </cell>
        </row>
        <row r="19">
          <cell r="E19" t="str">
            <v>4.16</v>
          </cell>
          <cell r="F19">
            <v>16</v>
          </cell>
          <cell r="G19" t="str">
            <v>16</v>
          </cell>
          <cell r="H19" t="str">
            <v>Шарафутдинов Эмиль</v>
          </cell>
          <cell r="I19">
            <v>2009</v>
          </cell>
          <cell r="J19" t="str">
            <v>3ю</v>
          </cell>
          <cell r="K19" t="str">
            <v>м</v>
          </cell>
          <cell r="L19" t="str">
            <v>ЮН/ДЕВ_2</v>
          </cell>
          <cell r="O19" t="str">
            <v>м 1</v>
          </cell>
          <cell r="Q19">
            <v>0.4</v>
          </cell>
          <cell r="R19">
            <v>2009</v>
          </cell>
          <cell r="U19">
            <v>250</v>
          </cell>
        </row>
        <row r="20">
          <cell r="E20" t="str">
            <v>4.11</v>
          </cell>
          <cell r="F20">
            <v>11</v>
          </cell>
          <cell r="G20" t="str">
            <v>13</v>
          </cell>
          <cell r="H20" t="str">
            <v>Сагитов Эмиль</v>
          </cell>
          <cell r="I20">
            <v>2009</v>
          </cell>
          <cell r="J20" t="str">
            <v>б/р</v>
          </cell>
          <cell r="K20" t="str">
            <v>м</v>
          </cell>
          <cell r="L20" t="str">
            <v>ЮН/ДЕВ_2</v>
          </cell>
          <cell r="O20" t="str">
            <v>м 2</v>
          </cell>
          <cell r="Q20">
            <v>0</v>
          </cell>
          <cell r="R20">
            <v>2009</v>
          </cell>
          <cell r="U20">
            <v>250</v>
          </cell>
        </row>
        <row r="21">
          <cell r="E21" t="str">
            <v>4.10</v>
          </cell>
          <cell r="F21">
            <v>10</v>
          </cell>
          <cell r="G21" t="str">
            <v>9</v>
          </cell>
          <cell r="H21" t="str">
            <v>Нугаманов Ильнур</v>
          </cell>
          <cell r="I21">
            <v>2011</v>
          </cell>
          <cell r="J21" t="str">
            <v>б/р</v>
          </cell>
          <cell r="K21" t="str">
            <v>м</v>
          </cell>
          <cell r="L21" t="str">
            <v>ЮН/ДЕВ_2</v>
          </cell>
          <cell r="O21" t="str">
            <v>м 2</v>
          </cell>
          <cell r="Q21">
            <v>0</v>
          </cell>
          <cell r="R21">
            <v>2011</v>
          </cell>
          <cell r="U21">
            <v>250</v>
          </cell>
        </row>
        <row r="22">
          <cell r="E22" t="str">
            <v>4.1</v>
          </cell>
          <cell r="F22">
            <v>1</v>
          </cell>
          <cell r="G22" t="str">
            <v>11</v>
          </cell>
          <cell r="H22" t="str">
            <v>Байгарин Данир</v>
          </cell>
          <cell r="I22">
            <v>2009</v>
          </cell>
          <cell r="J22" t="str">
            <v>б/р</v>
          </cell>
          <cell r="K22" t="str">
            <v>м</v>
          </cell>
          <cell r="L22" t="str">
            <v>ЮН/ДЕВ_2</v>
          </cell>
          <cell r="O22" t="str">
            <v>м 3</v>
          </cell>
          <cell r="Q22">
            <v>0</v>
          </cell>
          <cell r="R22">
            <v>2009</v>
          </cell>
          <cell r="U22">
            <v>250</v>
          </cell>
        </row>
        <row r="23">
          <cell r="E23" t="str">
            <v>4.6</v>
          </cell>
          <cell r="F23">
            <v>6</v>
          </cell>
          <cell r="G23" t="str">
            <v>12</v>
          </cell>
          <cell r="H23" t="str">
            <v>Исхаков Алихан</v>
          </cell>
          <cell r="I23">
            <v>2010</v>
          </cell>
          <cell r="J23" t="str">
            <v>б/р</v>
          </cell>
          <cell r="K23" t="str">
            <v>м</v>
          </cell>
          <cell r="L23" t="str">
            <v>ЮН/ДЕВ_2</v>
          </cell>
          <cell r="O23" t="str">
            <v>м 3</v>
          </cell>
          <cell r="Q23">
            <v>0</v>
          </cell>
          <cell r="R23">
            <v>2010</v>
          </cell>
          <cell r="U23">
            <v>250</v>
          </cell>
        </row>
        <row r="24">
          <cell r="E24" t="str">
            <v>4.14</v>
          </cell>
          <cell r="F24">
            <v>14</v>
          </cell>
          <cell r="G24" t="str">
            <v>14</v>
          </cell>
          <cell r="H24" t="str">
            <v>Фаттахов Эмиль</v>
          </cell>
          <cell r="I24">
            <v>2008</v>
          </cell>
          <cell r="J24" t="str">
            <v>б/р</v>
          </cell>
          <cell r="K24" t="str">
            <v>м</v>
          </cell>
          <cell r="L24" t="str">
            <v>ЮН/ДЕВ_2</v>
          </cell>
          <cell r="Q24">
            <v>0</v>
          </cell>
          <cell r="R24">
            <v>2008</v>
          </cell>
          <cell r="U24">
            <v>0</v>
          </cell>
        </row>
        <row r="25">
          <cell r="E25" t="str">
            <v>4.15</v>
          </cell>
          <cell r="F25">
            <v>15</v>
          </cell>
          <cell r="G25" t="str">
            <v>10</v>
          </cell>
          <cell r="H25" t="str">
            <v>Филиппов Артур</v>
          </cell>
          <cell r="I25">
            <v>2011</v>
          </cell>
          <cell r="J25" t="str">
            <v>б/р</v>
          </cell>
          <cell r="K25" t="str">
            <v>м</v>
          </cell>
          <cell r="L25" t="str">
            <v>ЮН/ДЕВ_2</v>
          </cell>
          <cell r="Q25">
            <v>0</v>
          </cell>
          <cell r="R25">
            <v>2011</v>
          </cell>
          <cell r="U25">
            <v>0</v>
          </cell>
        </row>
        <row r="26">
          <cell r="E26" t="str">
            <v>5.1</v>
          </cell>
          <cell r="F26">
            <v>1</v>
          </cell>
          <cell r="G26" t="str">
            <v>25</v>
          </cell>
          <cell r="H26" t="str">
            <v>Дубровская Виктория</v>
          </cell>
          <cell r="I26">
            <v>2013</v>
          </cell>
          <cell r="J26" t="str">
            <v>б/р</v>
          </cell>
          <cell r="K26" t="str">
            <v>ж</v>
          </cell>
          <cell r="L26" t="str">
            <v>ЮН/ДЕВ_2</v>
          </cell>
          <cell r="O26" t="str">
            <v>ж 11</v>
          </cell>
          <cell r="P26">
            <v>25</v>
          </cell>
          <cell r="Q26">
            <v>0</v>
          </cell>
          <cell r="R26">
            <v>2013</v>
          </cell>
          <cell r="U26">
            <v>500</v>
          </cell>
        </row>
        <row r="27">
          <cell r="E27" t="str">
            <v>5.2</v>
          </cell>
          <cell r="F27">
            <v>2</v>
          </cell>
          <cell r="G27" t="str">
            <v>26</v>
          </cell>
          <cell r="H27" t="str">
            <v>Рогозина Юлия</v>
          </cell>
          <cell r="I27">
            <v>2012</v>
          </cell>
          <cell r="J27" t="str">
            <v>б/р</v>
          </cell>
          <cell r="K27" t="str">
            <v>ж</v>
          </cell>
          <cell r="L27" t="str">
            <v>ЮН/ДЕВ_2</v>
          </cell>
          <cell r="O27" t="str">
            <v>ж 11</v>
          </cell>
          <cell r="P27">
            <v>25</v>
          </cell>
          <cell r="Q27">
            <v>0</v>
          </cell>
          <cell r="R27">
            <v>2012</v>
          </cell>
          <cell r="U27">
            <v>500</v>
          </cell>
        </row>
        <row r="28">
          <cell r="E28" t="str">
            <v>15.1</v>
          </cell>
          <cell r="F28">
            <v>1</v>
          </cell>
          <cell r="G28" t="str">
            <v>27</v>
          </cell>
          <cell r="H28" t="str">
            <v>Животок Полина</v>
          </cell>
          <cell r="I28">
            <v>2006</v>
          </cell>
          <cell r="J28" t="str">
            <v>II</v>
          </cell>
          <cell r="K28" t="str">
            <v>ж</v>
          </cell>
          <cell r="L28" t="str">
            <v>ЮНР/ЮНРК_3</v>
          </cell>
          <cell r="O28" t="str">
            <v>ж 3</v>
          </cell>
          <cell r="P28">
            <v>4</v>
          </cell>
          <cell r="Q28">
            <v>12</v>
          </cell>
          <cell r="R28">
            <v>2006</v>
          </cell>
          <cell r="U28">
            <v>500</v>
          </cell>
        </row>
        <row r="29">
          <cell r="E29" t="str">
            <v>15.2</v>
          </cell>
          <cell r="F29">
            <v>2</v>
          </cell>
          <cell r="G29" t="str">
            <v>28</v>
          </cell>
          <cell r="H29" t="str">
            <v>Кочнева Мария</v>
          </cell>
          <cell r="I29">
            <v>2005</v>
          </cell>
          <cell r="J29" t="str">
            <v>КМС</v>
          </cell>
          <cell r="K29" t="str">
            <v>ж</v>
          </cell>
          <cell r="L29" t="str">
            <v>ЮНР/ЮНРК_3</v>
          </cell>
          <cell r="O29" t="str">
            <v>ж 3</v>
          </cell>
          <cell r="P29">
            <v>4</v>
          </cell>
          <cell r="Q29">
            <v>120</v>
          </cell>
          <cell r="R29">
            <v>2005</v>
          </cell>
          <cell r="U29">
            <v>500</v>
          </cell>
        </row>
        <row r="30">
          <cell r="E30" t="str">
            <v>5.3</v>
          </cell>
          <cell r="F30">
            <v>3</v>
          </cell>
          <cell r="G30" t="str">
            <v>29</v>
          </cell>
          <cell r="H30" t="str">
            <v>Астапеня Анастасия</v>
          </cell>
          <cell r="I30">
            <v>2008</v>
          </cell>
          <cell r="J30" t="str">
            <v>II</v>
          </cell>
          <cell r="K30" t="str">
            <v>ж</v>
          </cell>
          <cell r="L30" t="str">
            <v>ЮН/ДЕВ_3</v>
          </cell>
          <cell r="O30" t="str">
            <v>ж 4</v>
          </cell>
          <cell r="P30">
            <v>4</v>
          </cell>
          <cell r="Q30">
            <v>12</v>
          </cell>
          <cell r="R30">
            <v>2008</v>
          </cell>
          <cell r="U30">
            <v>500</v>
          </cell>
        </row>
        <row r="31">
          <cell r="E31" t="str">
            <v>5.4</v>
          </cell>
          <cell r="F31">
            <v>4</v>
          </cell>
          <cell r="G31" t="str">
            <v>30</v>
          </cell>
          <cell r="H31" t="str">
            <v>Сергеева Дарья</v>
          </cell>
          <cell r="I31">
            <v>2008</v>
          </cell>
          <cell r="J31" t="str">
            <v>II</v>
          </cell>
          <cell r="K31" t="str">
            <v>ж</v>
          </cell>
          <cell r="L31" t="str">
            <v>ЮН/ДЕВ_3</v>
          </cell>
          <cell r="O31" t="str">
            <v>ж 4</v>
          </cell>
          <cell r="P31">
            <v>4</v>
          </cell>
          <cell r="Q31">
            <v>12</v>
          </cell>
          <cell r="R31">
            <v>2008</v>
          </cell>
          <cell r="U31">
            <v>500</v>
          </cell>
        </row>
        <row r="32">
          <cell r="E32" t="str">
            <v>5.5</v>
          </cell>
          <cell r="F32">
            <v>5</v>
          </cell>
          <cell r="G32" t="str">
            <v>31</v>
          </cell>
          <cell r="H32" t="str">
            <v>Букреева Елизавета</v>
          </cell>
          <cell r="I32" t="str">
            <v>2011</v>
          </cell>
          <cell r="J32" t="str">
            <v>III</v>
          </cell>
          <cell r="K32" t="str">
            <v>ж</v>
          </cell>
          <cell r="L32" t="str">
            <v>ЮН/ДЕВ_2</v>
          </cell>
          <cell r="O32" t="str">
            <v>ж 5</v>
          </cell>
          <cell r="P32">
            <v>5</v>
          </cell>
          <cell r="Q32">
            <v>4</v>
          </cell>
          <cell r="R32">
            <v>2011</v>
          </cell>
          <cell r="U32">
            <v>500</v>
          </cell>
        </row>
        <row r="33">
          <cell r="E33" t="str">
            <v>5.6</v>
          </cell>
          <cell r="F33">
            <v>6</v>
          </cell>
          <cell r="G33" t="str">
            <v>32</v>
          </cell>
          <cell r="H33" t="str">
            <v>Пронина Яна</v>
          </cell>
          <cell r="I33">
            <v>2010</v>
          </cell>
          <cell r="J33" t="str">
            <v>II</v>
          </cell>
          <cell r="K33" t="str">
            <v>ж</v>
          </cell>
          <cell r="L33" t="str">
            <v>ЮН/ДЕВ_2</v>
          </cell>
          <cell r="O33" t="str">
            <v>ж 5</v>
          </cell>
          <cell r="P33">
            <v>5</v>
          </cell>
          <cell r="Q33">
            <v>12</v>
          </cell>
          <cell r="R33">
            <v>2010</v>
          </cell>
          <cell r="U33">
            <v>500</v>
          </cell>
        </row>
        <row r="34">
          <cell r="E34" t="str">
            <v>5.7</v>
          </cell>
          <cell r="F34">
            <v>7</v>
          </cell>
          <cell r="G34" t="str">
            <v>33</v>
          </cell>
          <cell r="H34" t="str">
            <v>Калачева Анна</v>
          </cell>
          <cell r="I34">
            <v>2009</v>
          </cell>
          <cell r="J34" t="str">
            <v>II</v>
          </cell>
          <cell r="K34" t="str">
            <v>ж</v>
          </cell>
          <cell r="L34" t="str">
            <v>ЮН/ДЕВ_2</v>
          </cell>
          <cell r="O34" t="str">
            <v>ж 6</v>
          </cell>
          <cell r="P34">
            <v>5</v>
          </cell>
          <cell r="Q34">
            <v>12</v>
          </cell>
          <cell r="R34">
            <v>2009</v>
          </cell>
          <cell r="U34">
            <v>500</v>
          </cell>
        </row>
        <row r="35">
          <cell r="E35" t="str">
            <v>5.8</v>
          </cell>
          <cell r="F35">
            <v>8</v>
          </cell>
          <cell r="G35" t="str">
            <v>34</v>
          </cell>
          <cell r="H35" t="str">
            <v>Ярославцева Надежда</v>
          </cell>
          <cell r="I35">
            <v>2010</v>
          </cell>
          <cell r="J35" t="str">
            <v>III</v>
          </cell>
          <cell r="K35" t="str">
            <v>ж</v>
          </cell>
          <cell r="L35" t="str">
            <v>ЮН/ДЕВ_2</v>
          </cell>
          <cell r="O35" t="str">
            <v>ж 6</v>
          </cell>
          <cell r="P35">
            <v>5</v>
          </cell>
          <cell r="Q35">
            <v>4</v>
          </cell>
          <cell r="R35">
            <v>2010</v>
          </cell>
          <cell r="U35">
            <v>500</v>
          </cell>
        </row>
        <row r="36">
          <cell r="E36" t="str">
            <v>5.9</v>
          </cell>
          <cell r="F36">
            <v>9</v>
          </cell>
          <cell r="G36" t="str">
            <v>35</v>
          </cell>
          <cell r="H36" t="str">
            <v>Белобородова Александра</v>
          </cell>
          <cell r="I36">
            <v>2010</v>
          </cell>
          <cell r="J36" t="str">
            <v>б/р</v>
          </cell>
          <cell r="K36" t="str">
            <v>ж</v>
          </cell>
          <cell r="L36" t="str">
            <v>ЮН/ДЕВ_2</v>
          </cell>
          <cell r="O36" t="str">
            <v>ж 7</v>
          </cell>
          <cell r="P36">
            <v>25</v>
          </cell>
          <cell r="Q36">
            <v>0</v>
          </cell>
          <cell r="R36">
            <v>2010</v>
          </cell>
          <cell r="U36">
            <v>500</v>
          </cell>
        </row>
        <row r="37">
          <cell r="E37" t="str">
            <v>5.10</v>
          </cell>
          <cell r="F37">
            <v>10</v>
          </cell>
          <cell r="G37" t="str">
            <v>36</v>
          </cell>
          <cell r="H37" t="str">
            <v>Захарова Ева</v>
          </cell>
          <cell r="I37">
            <v>2009</v>
          </cell>
          <cell r="J37" t="str">
            <v>б/р</v>
          </cell>
          <cell r="K37" t="str">
            <v>ж</v>
          </cell>
          <cell r="L37" t="str">
            <v>ЮН/ДЕВ_2</v>
          </cell>
          <cell r="O37" t="str">
            <v>ж 7</v>
          </cell>
          <cell r="P37">
            <v>25</v>
          </cell>
          <cell r="Q37">
            <v>0</v>
          </cell>
          <cell r="R37">
            <v>2009</v>
          </cell>
          <cell r="U37">
            <v>500</v>
          </cell>
        </row>
        <row r="38">
          <cell r="E38" t="str">
            <v>15.3</v>
          </cell>
          <cell r="F38">
            <v>3</v>
          </cell>
          <cell r="G38" t="str">
            <v>37</v>
          </cell>
          <cell r="H38" t="str">
            <v>Гиляжев Марсель</v>
          </cell>
          <cell r="I38">
            <v>2007</v>
          </cell>
          <cell r="J38" t="str">
            <v>II</v>
          </cell>
          <cell r="K38" t="str">
            <v>м</v>
          </cell>
          <cell r="L38" t="str">
            <v>ЮНР/ЮНРК_3</v>
          </cell>
          <cell r="O38" t="str">
            <v>м 1</v>
          </cell>
          <cell r="P38">
            <v>6</v>
          </cell>
          <cell r="Q38">
            <v>12</v>
          </cell>
          <cell r="R38">
            <v>2007</v>
          </cell>
          <cell r="U38">
            <v>500</v>
          </cell>
        </row>
        <row r="39">
          <cell r="E39" t="str">
            <v>15.4</v>
          </cell>
          <cell r="F39">
            <v>4</v>
          </cell>
          <cell r="G39" t="str">
            <v>38</v>
          </cell>
          <cell r="H39" t="str">
            <v>Кузнецов Богдан</v>
          </cell>
          <cell r="I39" t="str">
            <v>2009</v>
          </cell>
          <cell r="J39" t="str">
            <v>II</v>
          </cell>
          <cell r="K39" t="str">
            <v>м</v>
          </cell>
          <cell r="L39" t="str">
            <v>ЮНР/ЮНРК_3</v>
          </cell>
          <cell r="O39" t="str">
            <v>м 1</v>
          </cell>
          <cell r="P39">
            <v>6</v>
          </cell>
          <cell r="Q39">
            <v>12</v>
          </cell>
          <cell r="R39">
            <v>2009</v>
          </cell>
          <cell r="U39">
            <v>500</v>
          </cell>
        </row>
        <row r="40">
          <cell r="E40" t="str">
            <v>5.11</v>
          </cell>
          <cell r="F40">
            <v>11</v>
          </cell>
          <cell r="G40" t="str">
            <v>39</v>
          </cell>
          <cell r="H40" t="str">
            <v>Гребенщиков Михаил</v>
          </cell>
          <cell r="I40">
            <v>2013</v>
          </cell>
          <cell r="J40" t="str">
            <v>б/р</v>
          </cell>
          <cell r="K40" t="str">
            <v>м</v>
          </cell>
          <cell r="L40" t="str">
            <v>ЮН/ДЕВ_2</v>
          </cell>
          <cell r="O40" t="str">
            <v>м 10</v>
          </cell>
          <cell r="Q40">
            <v>0</v>
          </cell>
          <cell r="R40">
            <v>2013</v>
          </cell>
          <cell r="U40">
            <v>250</v>
          </cell>
        </row>
        <row r="41">
          <cell r="E41" t="str">
            <v>5.12</v>
          </cell>
          <cell r="F41">
            <v>12</v>
          </cell>
          <cell r="G41" t="str">
            <v>40</v>
          </cell>
          <cell r="H41" t="str">
            <v>Хасанов Егор</v>
          </cell>
          <cell r="I41" t="str">
            <v>2011</v>
          </cell>
          <cell r="J41" t="str">
            <v>б/р</v>
          </cell>
          <cell r="K41" t="str">
            <v>м</v>
          </cell>
          <cell r="L41" t="str">
            <v>ЮН/ДЕВ_2</v>
          </cell>
          <cell r="O41" t="str">
            <v>м 10</v>
          </cell>
          <cell r="Q41">
            <v>0</v>
          </cell>
          <cell r="R41">
            <v>2011</v>
          </cell>
          <cell r="U41">
            <v>250</v>
          </cell>
        </row>
        <row r="42">
          <cell r="E42" t="str">
            <v>5.13</v>
          </cell>
          <cell r="F42">
            <v>13</v>
          </cell>
          <cell r="G42" t="str">
            <v>41</v>
          </cell>
          <cell r="H42" t="str">
            <v>Головченко Игорь</v>
          </cell>
          <cell r="I42">
            <v>2008</v>
          </cell>
          <cell r="J42" t="str">
            <v>II</v>
          </cell>
          <cell r="K42" t="str">
            <v>м</v>
          </cell>
          <cell r="L42" t="str">
            <v>ЮН/ДЕВ_3</v>
          </cell>
          <cell r="O42" t="str">
            <v>м 2</v>
          </cell>
          <cell r="P42">
            <v>6</v>
          </cell>
          <cell r="Q42">
            <v>12</v>
          </cell>
          <cell r="R42">
            <v>2008</v>
          </cell>
          <cell r="U42">
            <v>500</v>
          </cell>
        </row>
        <row r="43">
          <cell r="E43" t="str">
            <v>5.14</v>
          </cell>
          <cell r="F43">
            <v>14</v>
          </cell>
          <cell r="G43" t="str">
            <v>42</v>
          </cell>
          <cell r="H43" t="str">
            <v>Чернышев Александр</v>
          </cell>
          <cell r="I43">
            <v>2009</v>
          </cell>
          <cell r="J43" t="str">
            <v>II</v>
          </cell>
          <cell r="K43" t="str">
            <v>м</v>
          </cell>
          <cell r="L43" t="str">
            <v>ЮН/ДЕВ_3</v>
          </cell>
          <cell r="O43" t="str">
            <v>м 2</v>
          </cell>
          <cell r="P43">
            <v>6</v>
          </cell>
          <cell r="Q43">
            <v>12</v>
          </cell>
          <cell r="R43">
            <v>2009</v>
          </cell>
          <cell r="U43">
            <v>500</v>
          </cell>
        </row>
        <row r="44">
          <cell r="E44" t="str">
            <v>5.15</v>
          </cell>
          <cell r="F44">
            <v>15</v>
          </cell>
          <cell r="G44" t="str">
            <v>43</v>
          </cell>
          <cell r="H44" t="str">
            <v>Неладнов Алексей</v>
          </cell>
          <cell r="I44">
            <v>2011</v>
          </cell>
          <cell r="J44" t="str">
            <v>II</v>
          </cell>
          <cell r="K44" t="str">
            <v>м</v>
          </cell>
          <cell r="L44" t="str">
            <v>ЮН/ДЕВ_2</v>
          </cell>
          <cell r="O44" t="str">
            <v>м 8</v>
          </cell>
          <cell r="P44">
            <v>7</v>
          </cell>
          <cell r="Q44">
            <v>12</v>
          </cell>
          <cell r="R44">
            <v>2011</v>
          </cell>
          <cell r="U44">
            <v>500</v>
          </cell>
        </row>
        <row r="45">
          <cell r="E45" t="str">
            <v>5.16</v>
          </cell>
          <cell r="F45">
            <v>16</v>
          </cell>
          <cell r="G45" t="str">
            <v>44</v>
          </cell>
          <cell r="H45" t="str">
            <v>Савельев Степан</v>
          </cell>
          <cell r="I45">
            <v>2010</v>
          </cell>
          <cell r="J45" t="str">
            <v>III</v>
          </cell>
          <cell r="K45" t="str">
            <v>м</v>
          </cell>
          <cell r="L45" t="str">
            <v>ЮН/ДЕВ_2</v>
          </cell>
          <cell r="O45" t="str">
            <v>м 8</v>
          </cell>
          <cell r="P45">
            <v>7</v>
          </cell>
          <cell r="Q45">
            <v>4</v>
          </cell>
          <cell r="R45">
            <v>2010</v>
          </cell>
          <cell r="U45">
            <v>500</v>
          </cell>
        </row>
        <row r="46">
          <cell r="E46" t="str">
            <v>5.17</v>
          </cell>
          <cell r="F46">
            <v>17</v>
          </cell>
          <cell r="G46" t="str">
            <v>45</v>
          </cell>
          <cell r="H46" t="str">
            <v>Крятов Сергей</v>
          </cell>
          <cell r="I46" t="str">
            <v>2009</v>
          </cell>
          <cell r="J46" t="str">
            <v>II</v>
          </cell>
          <cell r="K46" t="str">
            <v>м</v>
          </cell>
          <cell r="L46" t="str">
            <v>ЮН/ДЕВ_2</v>
          </cell>
          <cell r="O46" t="str">
            <v>м 9</v>
          </cell>
          <cell r="P46">
            <v>7</v>
          </cell>
          <cell r="Q46">
            <v>12</v>
          </cell>
          <cell r="R46">
            <v>2009</v>
          </cell>
          <cell r="U46">
            <v>500</v>
          </cell>
        </row>
        <row r="47">
          <cell r="E47" t="str">
            <v>5.18</v>
          </cell>
          <cell r="F47">
            <v>18</v>
          </cell>
          <cell r="G47" t="str">
            <v>46</v>
          </cell>
          <cell r="H47" t="str">
            <v>Цыбанов Максим</v>
          </cell>
          <cell r="I47" t="str">
            <v>2010</v>
          </cell>
          <cell r="J47" t="str">
            <v>б/р</v>
          </cell>
          <cell r="K47" t="str">
            <v>м</v>
          </cell>
          <cell r="L47" t="str">
            <v>ЮН/ДЕВ_2</v>
          </cell>
          <cell r="O47" t="str">
            <v>м 9</v>
          </cell>
          <cell r="P47">
            <v>7</v>
          </cell>
          <cell r="Q47">
            <v>0</v>
          </cell>
          <cell r="R47">
            <v>2010</v>
          </cell>
          <cell r="U47">
            <v>500</v>
          </cell>
        </row>
        <row r="48">
          <cell r="E48" t="str">
            <v>14.1</v>
          </cell>
          <cell r="F48">
            <v>1</v>
          </cell>
          <cell r="G48" t="str">
            <v>137</v>
          </cell>
          <cell r="H48" t="str">
            <v>Михеев Василий</v>
          </cell>
          <cell r="I48" t="str">
            <v>2003</v>
          </cell>
          <cell r="J48" t="str">
            <v>КМС</v>
          </cell>
          <cell r="K48" t="str">
            <v>м</v>
          </cell>
          <cell r="L48" t="str">
            <v>ЮНР/ЮНРК_3</v>
          </cell>
          <cell r="O48" t="str">
            <v>м 1</v>
          </cell>
          <cell r="P48">
            <v>22</v>
          </cell>
          <cell r="Q48">
            <v>120</v>
          </cell>
          <cell r="R48">
            <v>2003</v>
          </cell>
          <cell r="U48">
            <v>500</v>
          </cell>
          <cell r="V48" t="str">
            <v>да</v>
          </cell>
        </row>
        <row r="49">
          <cell r="E49" t="str">
            <v>14.3</v>
          </cell>
          <cell r="F49">
            <v>3</v>
          </cell>
          <cell r="G49" t="str">
            <v>139</v>
          </cell>
          <cell r="H49" t="str">
            <v>Якупов Вадим</v>
          </cell>
          <cell r="I49" t="str">
            <v>2006</v>
          </cell>
          <cell r="J49" t="str">
            <v>I</v>
          </cell>
          <cell r="K49" t="str">
            <v>м</v>
          </cell>
          <cell r="L49" t="str">
            <v>ЮНР/ЮНРК_3</v>
          </cell>
          <cell r="O49" t="str">
            <v>м 1</v>
          </cell>
          <cell r="P49">
            <v>22</v>
          </cell>
          <cell r="Q49">
            <v>40</v>
          </cell>
          <cell r="R49">
            <v>2006</v>
          </cell>
          <cell r="U49">
            <v>500</v>
          </cell>
          <cell r="V49" t="str">
            <v>да</v>
          </cell>
        </row>
        <row r="50">
          <cell r="E50" t="str">
            <v>14.2</v>
          </cell>
          <cell r="F50">
            <v>2</v>
          </cell>
          <cell r="G50" t="str">
            <v>138</v>
          </cell>
          <cell r="H50" t="str">
            <v>Михеев Виктор</v>
          </cell>
          <cell r="I50" t="str">
            <v>2006</v>
          </cell>
          <cell r="J50" t="str">
            <v>КМС</v>
          </cell>
          <cell r="K50" t="str">
            <v>м</v>
          </cell>
          <cell r="L50" t="str">
            <v>ЮНР/ЮНРК_3</v>
          </cell>
          <cell r="O50" t="str">
            <v>м 2</v>
          </cell>
          <cell r="P50">
            <v>22</v>
          </cell>
          <cell r="Q50">
            <v>120</v>
          </cell>
          <cell r="R50">
            <v>2006</v>
          </cell>
          <cell r="U50">
            <v>500</v>
          </cell>
          <cell r="V50" t="str">
            <v>да</v>
          </cell>
        </row>
        <row r="51">
          <cell r="E51" t="str">
            <v>14.4</v>
          </cell>
          <cell r="F51">
            <v>4</v>
          </cell>
          <cell r="G51" t="str">
            <v>140</v>
          </cell>
          <cell r="H51" t="str">
            <v>Долгополов Евгений</v>
          </cell>
          <cell r="I51" t="str">
            <v>2007</v>
          </cell>
          <cell r="J51" t="str">
            <v>II</v>
          </cell>
          <cell r="K51" t="str">
            <v>м</v>
          </cell>
          <cell r="L51" t="str">
            <v>ЮНР/ЮНРК_3</v>
          </cell>
          <cell r="O51" t="str">
            <v>м 2</v>
          </cell>
          <cell r="P51">
            <v>22</v>
          </cell>
          <cell r="Q51">
            <v>12</v>
          </cell>
          <cell r="R51">
            <v>2007</v>
          </cell>
          <cell r="U51">
            <v>500</v>
          </cell>
          <cell r="V51" t="str">
            <v>да</v>
          </cell>
        </row>
        <row r="52">
          <cell r="E52" t="str">
            <v>14.5</v>
          </cell>
          <cell r="F52">
            <v>5</v>
          </cell>
          <cell r="G52" t="str">
            <v>141</v>
          </cell>
          <cell r="H52" t="str">
            <v>Шакиров Данил</v>
          </cell>
          <cell r="I52" t="str">
            <v>2009</v>
          </cell>
          <cell r="J52" t="str">
            <v>II</v>
          </cell>
          <cell r="K52" t="str">
            <v>м</v>
          </cell>
          <cell r="L52" t="str">
            <v>ЮН/ДЕВ_3</v>
          </cell>
          <cell r="O52" t="str">
            <v>м 3</v>
          </cell>
          <cell r="P52">
            <v>23</v>
          </cell>
          <cell r="Q52">
            <v>12</v>
          </cell>
          <cell r="R52">
            <v>2009</v>
          </cell>
          <cell r="U52">
            <v>500</v>
          </cell>
          <cell r="V52" t="str">
            <v>да</v>
          </cell>
        </row>
        <row r="53">
          <cell r="E53" t="str">
            <v>14.6</v>
          </cell>
          <cell r="F53">
            <v>6</v>
          </cell>
          <cell r="G53" t="str">
            <v>142</v>
          </cell>
          <cell r="H53" t="str">
            <v>Мананнов Максим</v>
          </cell>
          <cell r="I53" t="str">
            <v>2008</v>
          </cell>
          <cell r="J53" t="str">
            <v>III</v>
          </cell>
          <cell r="K53" t="str">
            <v>м</v>
          </cell>
          <cell r="L53" t="str">
            <v>ЮН/ДЕВ_3</v>
          </cell>
          <cell r="O53" t="str">
            <v>м 3</v>
          </cell>
          <cell r="P53">
            <v>23</v>
          </cell>
          <cell r="Q53">
            <v>4</v>
          </cell>
          <cell r="R53">
            <v>2008</v>
          </cell>
          <cell r="U53">
            <v>500</v>
          </cell>
          <cell r="V53" t="str">
            <v>да</v>
          </cell>
        </row>
        <row r="54">
          <cell r="E54" t="str">
            <v>14.7</v>
          </cell>
          <cell r="F54">
            <v>7</v>
          </cell>
          <cell r="G54" t="str">
            <v>143</v>
          </cell>
          <cell r="H54" t="str">
            <v>Селезень Виталий</v>
          </cell>
          <cell r="I54" t="str">
            <v>2009</v>
          </cell>
          <cell r="J54" t="str">
            <v>III</v>
          </cell>
          <cell r="K54" t="str">
            <v>м</v>
          </cell>
          <cell r="L54" t="str">
            <v>ЮН/ДЕВ_3</v>
          </cell>
          <cell r="O54" t="str">
            <v>м 4</v>
          </cell>
          <cell r="P54">
            <v>23</v>
          </cell>
          <cell r="Q54">
            <v>4</v>
          </cell>
          <cell r="R54">
            <v>2009</v>
          </cell>
          <cell r="U54">
            <v>500</v>
          </cell>
          <cell r="V54" t="str">
            <v>да</v>
          </cell>
        </row>
        <row r="55">
          <cell r="E55" t="str">
            <v>14.8</v>
          </cell>
          <cell r="F55">
            <v>8</v>
          </cell>
          <cell r="G55" t="str">
            <v>144</v>
          </cell>
          <cell r="H55" t="str">
            <v>Чигорин Александр</v>
          </cell>
          <cell r="I55" t="str">
            <v>2010</v>
          </cell>
          <cell r="J55" t="str">
            <v>III</v>
          </cell>
          <cell r="K55" t="str">
            <v>м</v>
          </cell>
          <cell r="L55" t="str">
            <v>ЮН/ДЕВ_3</v>
          </cell>
          <cell r="O55" t="str">
            <v>м 4</v>
          </cell>
          <cell r="P55">
            <v>23</v>
          </cell>
          <cell r="Q55">
            <v>4</v>
          </cell>
          <cell r="R55">
            <v>2010</v>
          </cell>
          <cell r="U55">
            <v>500</v>
          </cell>
          <cell r="V55" t="str">
            <v>да</v>
          </cell>
        </row>
        <row r="56">
          <cell r="E56" t="str">
            <v>14.9</v>
          </cell>
          <cell r="F56">
            <v>9</v>
          </cell>
          <cell r="G56" t="str">
            <v>145</v>
          </cell>
          <cell r="H56" t="str">
            <v>Чуриков Семен</v>
          </cell>
          <cell r="I56" t="str">
            <v>2011</v>
          </cell>
          <cell r="J56" t="str">
            <v>II</v>
          </cell>
          <cell r="K56" t="str">
            <v>м</v>
          </cell>
          <cell r="L56" t="str">
            <v>ЮН/ДЕВ_2</v>
          </cell>
          <cell r="O56" t="str">
            <v>м 5</v>
          </cell>
          <cell r="P56">
            <v>24</v>
          </cell>
          <cell r="Q56">
            <v>12</v>
          </cell>
          <cell r="R56">
            <v>2011</v>
          </cell>
          <cell r="U56">
            <v>500</v>
          </cell>
          <cell r="V56" t="str">
            <v>да</v>
          </cell>
        </row>
        <row r="57">
          <cell r="E57" t="str">
            <v>14.10</v>
          </cell>
          <cell r="F57">
            <v>10</v>
          </cell>
          <cell r="G57" t="str">
            <v>146</v>
          </cell>
          <cell r="H57" t="str">
            <v>Заслонов Константин</v>
          </cell>
          <cell r="I57" t="str">
            <v>2011</v>
          </cell>
          <cell r="J57" t="str">
            <v>III</v>
          </cell>
          <cell r="K57" t="str">
            <v>м</v>
          </cell>
          <cell r="L57" t="str">
            <v>ЮН/ДЕВ_2</v>
          </cell>
          <cell r="O57" t="str">
            <v>м 5</v>
          </cell>
          <cell r="P57">
            <v>24</v>
          </cell>
          <cell r="Q57">
            <v>4</v>
          </cell>
          <cell r="R57">
            <v>2011</v>
          </cell>
          <cell r="U57">
            <v>500</v>
          </cell>
          <cell r="V57" t="str">
            <v>да</v>
          </cell>
        </row>
        <row r="58">
          <cell r="E58" t="str">
            <v>14.11</v>
          </cell>
          <cell r="F58">
            <v>11</v>
          </cell>
          <cell r="G58" t="str">
            <v>147</v>
          </cell>
          <cell r="H58" t="str">
            <v>Дербенев Кирилл</v>
          </cell>
          <cell r="I58" t="str">
            <v>2010</v>
          </cell>
          <cell r="J58" t="str">
            <v>III</v>
          </cell>
          <cell r="K58" t="str">
            <v>м</v>
          </cell>
          <cell r="L58" t="str">
            <v>ЮН/ДЕВ_2</v>
          </cell>
          <cell r="O58" t="str">
            <v>м 6</v>
          </cell>
          <cell r="P58">
            <v>24</v>
          </cell>
          <cell r="Q58">
            <v>4</v>
          </cell>
          <cell r="R58">
            <v>2010</v>
          </cell>
          <cell r="U58">
            <v>500</v>
          </cell>
          <cell r="V58" t="str">
            <v>да</v>
          </cell>
        </row>
        <row r="59">
          <cell r="E59" t="str">
            <v>14.12</v>
          </cell>
          <cell r="F59">
            <v>12</v>
          </cell>
          <cell r="G59" t="str">
            <v>148</v>
          </cell>
          <cell r="H59" t="str">
            <v>Шакиров Артем</v>
          </cell>
          <cell r="I59" t="str">
            <v>2012</v>
          </cell>
          <cell r="J59" t="str">
            <v>III</v>
          </cell>
          <cell r="K59" t="str">
            <v>м</v>
          </cell>
          <cell r="L59" t="str">
            <v>ЮН/ДЕВ_2</v>
          </cell>
          <cell r="O59" t="str">
            <v>м 6</v>
          </cell>
          <cell r="P59">
            <v>24</v>
          </cell>
          <cell r="Q59">
            <v>4</v>
          </cell>
          <cell r="R59">
            <v>2012</v>
          </cell>
          <cell r="U59">
            <v>500</v>
          </cell>
          <cell r="V59" t="str">
            <v>да</v>
          </cell>
        </row>
        <row r="60">
          <cell r="E60" t="str">
            <v>6.3</v>
          </cell>
          <cell r="F60">
            <v>3</v>
          </cell>
          <cell r="G60" t="str">
            <v>47</v>
          </cell>
          <cell r="H60" t="str">
            <v>Егорова Варвара</v>
          </cell>
          <cell r="I60">
            <v>2010</v>
          </cell>
          <cell r="J60" t="str">
            <v>III</v>
          </cell>
          <cell r="K60" t="str">
            <v>ж</v>
          </cell>
          <cell r="L60" t="str">
            <v>ЮН/ДЕВ_2</v>
          </cell>
          <cell r="O60" t="str">
            <v>ж 1</v>
          </cell>
          <cell r="Q60">
            <v>4</v>
          </cell>
          <cell r="R60">
            <v>2010</v>
          </cell>
          <cell r="U60">
            <v>250</v>
          </cell>
          <cell r="V60" t="str">
            <v>да</v>
          </cell>
        </row>
        <row r="61">
          <cell r="E61" t="str">
            <v>6.4</v>
          </cell>
          <cell r="F61">
            <v>4</v>
          </cell>
          <cell r="G61" t="str">
            <v>48</v>
          </cell>
          <cell r="H61" t="str">
            <v>Жирякова Яна</v>
          </cell>
          <cell r="I61">
            <v>2010</v>
          </cell>
          <cell r="J61" t="str">
            <v>III</v>
          </cell>
          <cell r="K61" t="str">
            <v>ж</v>
          </cell>
          <cell r="L61" t="str">
            <v>ЮН/ДЕВ_2</v>
          </cell>
          <cell r="O61" t="str">
            <v>ж 1</v>
          </cell>
          <cell r="Q61">
            <v>4</v>
          </cell>
          <cell r="R61">
            <v>2010</v>
          </cell>
          <cell r="U61">
            <v>250</v>
          </cell>
          <cell r="V61" t="str">
            <v>да</v>
          </cell>
        </row>
        <row r="62">
          <cell r="E62" t="str">
            <v>6.5</v>
          </cell>
          <cell r="F62">
            <v>5</v>
          </cell>
          <cell r="G62" t="str">
            <v>49</v>
          </cell>
          <cell r="H62" t="str">
            <v>Лесковец Виолетта</v>
          </cell>
          <cell r="I62">
            <v>2009</v>
          </cell>
          <cell r="J62" t="str">
            <v>III</v>
          </cell>
          <cell r="K62" t="str">
            <v>ж</v>
          </cell>
          <cell r="L62" t="str">
            <v>ЮН/ДЕВ_2</v>
          </cell>
          <cell r="O62" t="str">
            <v>ж 2</v>
          </cell>
          <cell r="P62">
            <v>8</v>
          </cell>
          <cell r="Q62">
            <v>4</v>
          </cell>
          <cell r="R62">
            <v>2009</v>
          </cell>
          <cell r="U62">
            <v>500</v>
          </cell>
          <cell r="V62" t="str">
            <v>да</v>
          </cell>
        </row>
        <row r="63">
          <cell r="E63" t="str">
            <v>6.6</v>
          </cell>
          <cell r="F63">
            <v>6</v>
          </cell>
          <cell r="G63" t="str">
            <v>50</v>
          </cell>
          <cell r="H63" t="str">
            <v>Петрова Елизавета</v>
          </cell>
          <cell r="I63">
            <v>2009</v>
          </cell>
          <cell r="J63" t="str">
            <v>II</v>
          </cell>
          <cell r="K63" t="str">
            <v>ж</v>
          </cell>
          <cell r="L63" t="str">
            <v>ЮН/ДЕВ_2</v>
          </cell>
          <cell r="O63" t="str">
            <v>ж 2</v>
          </cell>
          <cell r="P63">
            <v>8</v>
          </cell>
          <cell r="Q63">
            <v>12</v>
          </cell>
          <cell r="R63">
            <v>2009</v>
          </cell>
          <cell r="U63">
            <v>500</v>
          </cell>
          <cell r="V63" t="str">
            <v>да</v>
          </cell>
        </row>
        <row r="64">
          <cell r="E64" t="str">
            <v>6.1</v>
          </cell>
          <cell r="F64">
            <v>1</v>
          </cell>
          <cell r="G64" t="str">
            <v>51</v>
          </cell>
          <cell r="H64" t="str">
            <v>Арбузова Ева</v>
          </cell>
          <cell r="I64">
            <v>2008</v>
          </cell>
          <cell r="J64" t="str">
            <v>б/р</v>
          </cell>
          <cell r="K64" t="str">
            <v>ж</v>
          </cell>
          <cell r="L64" t="str">
            <v>ЮН/ДЕВ_2</v>
          </cell>
          <cell r="O64" t="str">
            <v>ж 3</v>
          </cell>
          <cell r="P64">
            <v>8</v>
          </cell>
          <cell r="Q64">
            <v>0</v>
          </cell>
          <cell r="R64">
            <v>2008</v>
          </cell>
          <cell r="U64">
            <v>500</v>
          </cell>
          <cell r="V64" t="str">
            <v>да</v>
          </cell>
        </row>
        <row r="65">
          <cell r="E65" t="str">
            <v>6.2</v>
          </cell>
          <cell r="F65">
            <v>2</v>
          </cell>
          <cell r="G65" t="str">
            <v>52</v>
          </cell>
          <cell r="H65" t="str">
            <v>Дилакторская Варвара</v>
          </cell>
          <cell r="I65">
            <v>2009</v>
          </cell>
          <cell r="J65" t="str">
            <v>б/р</v>
          </cell>
          <cell r="K65" t="str">
            <v>ж</v>
          </cell>
          <cell r="L65" t="str">
            <v>ЮН/ДЕВ_2</v>
          </cell>
          <cell r="O65" t="str">
            <v>ж 3</v>
          </cell>
          <cell r="P65">
            <v>8</v>
          </cell>
          <cell r="Q65">
            <v>0</v>
          </cell>
          <cell r="R65">
            <v>2009</v>
          </cell>
          <cell r="U65">
            <v>500</v>
          </cell>
          <cell r="V65" t="str">
            <v>да</v>
          </cell>
        </row>
        <row r="66">
          <cell r="E66" t="str">
            <v>7.1</v>
          </cell>
          <cell r="F66">
            <v>1</v>
          </cell>
          <cell r="G66" t="str">
            <v>53</v>
          </cell>
          <cell r="H66" t="str">
            <v>Валиуллин Руслан</v>
          </cell>
          <cell r="I66">
            <v>2008</v>
          </cell>
          <cell r="J66" t="str">
            <v>III</v>
          </cell>
          <cell r="K66" t="str">
            <v>м</v>
          </cell>
          <cell r="L66" t="str">
            <v>ЮН/ДЕВ_2</v>
          </cell>
          <cell r="O66" t="str">
            <v>м 1</v>
          </cell>
          <cell r="P66">
            <v>9</v>
          </cell>
          <cell r="Q66">
            <v>4</v>
          </cell>
          <cell r="R66">
            <v>2008</v>
          </cell>
          <cell r="U66">
            <v>500</v>
          </cell>
        </row>
        <row r="67">
          <cell r="E67" t="str">
            <v>7.4</v>
          </cell>
          <cell r="F67">
            <v>4</v>
          </cell>
          <cell r="G67" t="str">
            <v>54</v>
          </cell>
          <cell r="H67" t="str">
            <v>Прудников Евгений</v>
          </cell>
          <cell r="I67">
            <v>2008</v>
          </cell>
          <cell r="J67" t="str">
            <v>II</v>
          </cell>
          <cell r="K67" t="str">
            <v>м</v>
          </cell>
          <cell r="L67" t="str">
            <v>ЮН/ДЕВ_2</v>
          </cell>
          <cell r="O67" t="str">
            <v>м 1</v>
          </cell>
          <cell r="P67">
            <v>9</v>
          </cell>
          <cell r="Q67">
            <v>12</v>
          </cell>
          <cell r="R67">
            <v>2008</v>
          </cell>
          <cell r="U67">
            <v>500</v>
          </cell>
        </row>
        <row r="68">
          <cell r="E68" t="str">
            <v>7.2</v>
          </cell>
          <cell r="F68">
            <v>2</v>
          </cell>
          <cell r="G68" t="str">
            <v>55</v>
          </cell>
          <cell r="H68" t="str">
            <v>Павлов Денис</v>
          </cell>
          <cell r="I68">
            <v>2008</v>
          </cell>
          <cell r="J68" t="str">
            <v>III</v>
          </cell>
          <cell r="K68" t="str">
            <v>м</v>
          </cell>
          <cell r="L68" t="str">
            <v>ЮН/ДЕВ_2</v>
          </cell>
          <cell r="O68" t="str">
            <v>м 2</v>
          </cell>
          <cell r="P68">
            <v>9</v>
          </cell>
          <cell r="Q68">
            <v>4</v>
          </cell>
          <cell r="R68">
            <v>2008</v>
          </cell>
          <cell r="U68">
            <v>500</v>
          </cell>
        </row>
        <row r="69">
          <cell r="E69" t="str">
            <v>7.5</v>
          </cell>
          <cell r="F69">
            <v>5</v>
          </cell>
          <cell r="G69" t="str">
            <v>56</v>
          </cell>
          <cell r="H69" t="str">
            <v>Чайковский Георгий</v>
          </cell>
          <cell r="I69">
            <v>2008</v>
          </cell>
          <cell r="J69" t="str">
            <v>III</v>
          </cell>
          <cell r="K69" t="str">
            <v>м</v>
          </cell>
          <cell r="L69" t="str">
            <v>ЮН/ДЕВ_2</v>
          </cell>
          <cell r="O69" t="str">
            <v>м 2</v>
          </cell>
          <cell r="P69">
            <v>9</v>
          </cell>
          <cell r="Q69">
            <v>4</v>
          </cell>
          <cell r="R69">
            <v>2008</v>
          </cell>
          <cell r="U69">
            <v>500</v>
          </cell>
        </row>
        <row r="70">
          <cell r="E70" t="str">
            <v>7.7</v>
          </cell>
          <cell r="F70">
            <v>7</v>
          </cell>
          <cell r="G70" t="str">
            <v>57</v>
          </cell>
          <cell r="H70" t="str">
            <v>Лукманов Тимур</v>
          </cell>
          <cell r="I70">
            <v>2006</v>
          </cell>
          <cell r="J70" t="str">
            <v>II</v>
          </cell>
          <cell r="K70" t="str">
            <v>м</v>
          </cell>
          <cell r="L70" t="str">
            <v>ЮНР/ЮНРК_3</v>
          </cell>
          <cell r="O70" t="str">
            <v>м 3</v>
          </cell>
          <cell r="P70">
            <v>10</v>
          </cell>
          <cell r="Q70">
            <v>12</v>
          </cell>
          <cell r="R70">
            <v>2006</v>
          </cell>
          <cell r="U70">
            <v>500</v>
          </cell>
        </row>
        <row r="71">
          <cell r="E71" t="str">
            <v>7.8</v>
          </cell>
          <cell r="F71">
            <v>8</v>
          </cell>
          <cell r="G71" t="str">
            <v>58</v>
          </cell>
          <cell r="H71" t="str">
            <v>Михайлов Дмитрий</v>
          </cell>
          <cell r="I71">
            <v>2006</v>
          </cell>
          <cell r="J71" t="str">
            <v>II</v>
          </cell>
          <cell r="K71" t="str">
            <v>м</v>
          </cell>
          <cell r="L71" t="str">
            <v>ЮНР/ЮНРК_3</v>
          </cell>
          <cell r="O71" t="str">
            <v>м 3</v>
          </cell>
          <cell r="P71">
            <v>10</v>
          </cell>
          <cell r="Q71">
            <v>12</v>
          </cell>
          <cell r="R71">
            <v>2006</v>
          </cell>
          <cell r="U71">
            <v>500</v>
          </cell>
        </row>
        <row r="72">
          <cell r="E72" t="str">
            <v>7.3</v>
          </cell>
          <cell r="F72">
            <v>3</v>
          </cell>
          <cell r="H72" t="str">
            <v>Панин Максим</v>
          </cell>
          <cell r="I72">
            <v>2008</v>
          </cell>
          <cell r="J72" t="str">
            <v>II</v>
          </cell>
          <cell r="K72" t="str">
            <v>м</v>
          </cell>
          <cell r="L72" t="str">
            <v>ЮНР/ЮНРК_3</v>
          </cell>
          <cell r="P72">
            <v>10</v>
          </cell>
          <cell r="Q72">
            <v>12</v>
          </cell>
          <cell r="R72">
            <v>2008</v>
          </cell>
          <cell r="U72">
            <v>250</v>
          </cell>
        </row>
        <row r="73">
          <cell r="E73" t="str">
            <v>7.6</v>
          </cell>
          <cell r="F73">
            <v>6</v>
          </cell>
          <cell r="H73" t="str">
            <v>Исмагулов Самир</v>
          </cell>
          <cell r="I73">
            <v>2007</v>
          </cell>
          <cell r="J73" t="str">
            <v>III</v>
          </cell>
          <cell r="K73" t="str">
            <v>м</v>
          </cell>
          <cell r="L73" t="str">
            <v>ЮНР/ЮНРК_3</v>
          </cell>
          <cell r="P73">
            <v>10</v>
          </cell>
          <cell r="Q73">
            <v>4</v>
          </cell>
          <cell r="R73">
            <v>2007</v>
          </cell>
          <cell r="U73">
            <v>250</v>
          </cell>
        </row>
        <row r="74">
          <cell r="E74" t="str">
            <v>8.1</v>
          </cell>
          <cell r="F74">
            <v>1</v>
          </cell>
          <cell r="G74" t="str">
            <v>59</v>
          </cell>
          <cell r="H74" t="str">
            <v>Петрова Владислава</v>
          </cell>
          <cell r="I74">
            <v>2010</v>
          </cell>
          <cell r="J74" t="str">
            <v>II</v>
          </cell>
          <cell r="K74" t="str">
            <v>ж</v>
          </cell>
          <cell r="L74" t="str">
            <v>ЮН/ДЕВ_3</v>
          </cell>
          <cell r="O74" t="str">
            <v>ж 1</v>
          </cell>
          <cell r="P74">
            <v>11</v>
          </cell>
          <cell r="Q74">
            <v>12</v>
          </cell>
          <cell r="R74">
            <v>2010</v>
          </cell>
          <cell r="U74">
            <v>500</v>
          </cell>
          <cell r="V74" t="str">
            <v>да</v>
          </cell>
        </row>
        <row r="75">
          <cell r="E75" t="str">
            <v>8.2</v>
          </cell>
          <cell r="F75">
            <v>2</v>
          </cell>
          <cell r="G75" t="str">
            <v>60</v>
          </cell>
          <cell r="H75" t="str">
            <v>Соболева Валерия</v>
          </cell>
          <cell r="I75">
            <v>2009</v>
          </cell>
          <cell r="J75" t="str">
            <v>I</v>
          </cell>
          <cell r="K75" t="str">
            <v>ж</v>
          </cell>
          <cell r="L75" t="str">
            <v>ЮН/ДЕВ_3</v>
          </cell>
          <cell r="O75" t="str">
            <v>ж 1</v>
          </cell>
          <cell r="P75">
            <v>11</v>
          </cell>
          <cell r="Q75">
            <v>40</v>
          </cell>
          <cell r="R75">
            <v>2009</v>
          </cell>
          <cell r="U75">
            <v>500</v>
          </cell>
          <cell r="V75" t="str">
            <v>да</v>
          </cell>
        </row>
        <row r="76">
          <cell r="E76" t="str">
            <v>8.3</v>
          </cell>
          <cell r="F76">
            <v>3</v>
          </cell>
          <cell r="G76" t="str">
            <v>61</v>
          </cell>
          <cell r="H76" t="str">
            <v>Лёвкина Елизавета</v>
          </cell>
          <cell r="I76">
            <v>2008</v>
          </cell>
          <cell r="J76" t="str">
            <v>II</v>
          </cell>
          <cell r="K76" t="str">
            <v>ж</v>
          </cell>
          <cell r="L76" t="str">
            <v>ЮН/ДЕВ_3</v>
          </cell>
          <cell r="O76" t="str">
            <v>ж 2</v>
          </cell>
          <cell r="P76">
            <v>11</v>
          </cell>
          <cell r="Q76">
            <v>12</v>
          </cell>
          <cell r="R76">
            <v>2008</v>
          </cell>
          <cell r="U76">
            <v>500</v>
          </cell>
          <cell r="V76" t="str">
            <v>да</v>
          </cell>
        </row>
        <row r="77">
          <cell r="E77" t="str">
            <v>8.4</v>
          </cell>
          <cell r="F77">
            <v>4</v>
          </cell>
          <cell r="G77" t="str">
            <v>62</v>
          </cell>
          <cell r="H77" t="str">
            <v>Токарева Вероника</v>
          </cell>
          <cell r="I77">
            <v>2010</v>
          </cell>
          <cell r="J77" t="str">
            <v>II</v>
          </cell>
          <cell r="K77" t="str">
            <v>ж</v>
          </cell>
          <cell r="L77" t="str">
            <v>ЮН/ДЕВ_3</v>
          </cell>
          <cell r="O77" t="str">
            <v>ж 2</v>
          </cell>
          <cell r="P77">
            <v>11</v>
          </cell>
          <cell r="Q77">
            <v>12</v>
          </cell>
          <cell r="R77">
            <v>2010</v>
          </cell>
          <cell r="U77">
            <v>500</v>
          </cell>
          <cell r="V77" t="str">
            <v>да</v>
          </cell>
        </row>
        <row r="78">
          <cell r="E78" t="str">
            <v>8.5</v>
          </cell>
          <cell r="F78">
            <v>5</v>
          </cell>
          <cell r="G78" t="str">
            <v>63</v>
          </cell>
          <cell r="H78" t="str">
            <v>Кирсанов Степан</v>
          </cell>
          <cell r="I78">
            <v>2009</v>
          </cell>
          <cell r="J78" t="str">
            <v>II</v>
          </cell>
          <cell r="K78" t="str">
            <v>м</v>
          </cell>
          <cell r="L78" t="str">
            <v>ЮН/ДЕВ_3</v>
          </cell>
          <cell r="O78" t="str">
            <v>м 3</v>
          </cell>
          <cell r="P78">
            <v>12</v>
          </cell>
          <cell r="Q78">
            <v>12</v>
          </cell>
          <cell r="R78">
            <v>2009</v>
          </cell>
          <cell r="U78">
            <v>500</v>
          </cell>
          <cell r="V78" t="str">
            <v>да</v>
          </cell>
        </row>
        <row r="79">
          <cell r="E79" t="str">
            <v>8.6</v>
          </cell>
          <cell r="F79">
            <v>6</v>
          </cell>
          <cell r="G79" t="str">
            <v>64</v>
          </cell>
          <cell r="H79" t="str">
            <v>Коновалов Александр</v>
          </cell>
          <cell r="I79">
            <v>2008</v>
          </cell>
          <cell r="J79" t="str">
            <v>II</v>
          </cell>
          <cell r="K79" t="str">
            <v>м</v>
          </cell>
          <cell r="L79" t="str">
            <v>ЮН/ДЕВ_3</v>
          </cell>
          <cell r="O79" t="str">
            <v>м 3</v>
          </cell>
          <cell r="P79">
            <v>12</v>
          </cell>
          <cell r="Q79">
            <v>12</v>
          </cell>
          <cell r="R79">
            <v>2008</v>
          </cell>
          <cell r="U79">
            <v>500</v>
          </cell>
          <cell r="V79" t="str">
            <v>да</v>
          </cell>
        </row>
        <row r="80">
          <cell r="E80" t="str">
            <v>8.7</v>
          </cell>
          <cell r="F80">
            <v>7</v>
          </cell>
          <cell r="G80" t="str">
            <v>65</v>
          </cell>
          <cell r="H80" t="str">
            <v>Захарян Альберт</v>
          </cell>
          <cell r="I80">
            <v>2010</v>
          </cell>
          <cell r="J80" t="str">
            <v>II</v>
          </cell>
          <cell r="K80" t="str">
            <v>м</v>
          </cell>
          <cell r="L80" t="str">
            <v>ЮН/ДЕВ_3</v>
          </cell>
          <cell r="O80" t="str">
            <v>м 4</v>
          </cell>
          <cell r="P80">
            <v>12</v>
          </cell>
          <cell r="Q80">
            <v>12</v>
          </cell>
          <cell r="R80">
            <v>2010</v>
          </cell>
          <cell r="U80">
            <v>500</v>
          </cell>
          <cell r="V80" t="str">
            <v>да</v>
          </cell>
        </row>
        <row r="81">
          <cell r="E81" t="str">
            <v>8.8</v>
          </cell>
          <cell r="F81">
            <v>8</v>
          </cell>
          <cell r="G81" t="str">
            <v>66</v>
          </cell>
          <cell r="H81" t="str">
            <v>Кулиев Савватий</v>
          </cell>
          <cell r="I81">
            <v>2009</v>
          </cell>
          <cell r="J81" t="str">
            <v>I</v>
          </cell>
          <cell r="K81" t="str">
            <v>м</v>
          </cell>
          <cell r="L81" t="str">
            <v>ЮН/ДЕВ_3</v>
          </cell>
          <cell r="O81" t="str">
            <v>м 4</v>
          </cell>
          <cell r="P81">
            <v>12</v>
          </cell>
          <cell r="Q81">
            <v>40</v>
          </cell>
          <cell r="R81">
            <v>2009</v>
          </cell>
          <cell r="U81">
            <v>500</v>
          </cell>
          <cell r="V81" t="str">
            <v>да</v>
          </cell>
        </row>
        <row r="82">
          <cell r="E82" t="str">
            <v>8.9</v>
          </cell>
          <cell r="F82">
            <v>9</v>
          </cell>
          <cell r="G82" t="str">
            <v>67</v>
          </cell>
          <cell r="H82" t="str">
            <v>Маликов Владислав</v>
          </cell>
          <cell r="I82">
            <v>2010</v>
          </cell>
          <cell r="J82" t="str">
            <v>III</v>
          </cell>
          <cell r="K82" t="str">
            <v>м</v>
          </cell>
          <cell r="L82" t="str">
            <v>ЮН/ДЕВ_2</v>
          </cell>
          <cell r="O82" t="str">
            <v>м 5</v>
          </cell>
          <cell r="P82">
            <v>13</v>
          </cell>
          <cell r="Q82">
            <v>4</v>
          </cell>
          <cell r="R82">
            <v>2010</v>
          </cell>
          <cell r="U82">
            <v>500</v>
          </cell>
          <cell r="V82" t="str">
            <v>да</v>
          </cell>
        </row>
        <row r="83">
          <cell r="E83" t="str">
            <v>8.10</v>
          </cell>
          <cell r="F83">
            <v>10</v>
          </cell>
          <cell r="G83" t="str">
            <v>68</v>
          </cell>
          <cell r="H83" t="str">
            <v>Шакирьянов Марат</v>
          </cell>
          <cell r="I83">
            <v>2010</v>
          </cell>
          <cell r="J83" t="str">
            <v>III</v>
          </cell>
          <cell r="K83" t="str">
            <v>м</v>
          </cell>
          <cell r="L83" t="str">
            <v>ЮН/ДЕВ_2</v>
          </cell>
          <cell r="O83" t="str">
            <v>м 5</v>
          </cell>
          <cell r="P83">
            <v>13</v>
          </cell>
          <cell r="Q83">
            <v>4</v>
          </cell>
          <cell r="R83">
            <v>2010</v>
          </cell>
          <cell r="U83">
            <v>500</v>
          </cell>
          <cell r="V83" t="str">
            <v>да</v>
          </cell>
        </row>
        <row r="84">
          <cell r="E84" t="str">
            <v>8.11</v>
          </cell>
          <cell r="F84">
            <v>11</v>
          </cell>
          <cell r="G84" t="str">
            <v>69</v>
          </cell>
          <cell r="H84" t="str">
            <v>Грибанов Артём</v>
          </cell>
          <cell r="I84">
            <v>2010</v>
          </cell>
          <cell r="J84" t="str">
            <v>б/р</v>
          </cell>
          <cell r="K84" t="str">
            <v>м</v>
          </cell>
          <cell r="L84" t="str">
            <v>ЮН/ДЕВ_2</v>
          </cell>
          <cell r="O84" t="str">
            <v>м 6</v>
          </cell>
          <cell r="P84">
            <v>13</v>
          </cell>
          <cell r="Q84">
            <v>0</v>
          </cell>
          <cell r="R84">
            <v>2010</v>
          </cell>
          <cell r="U84">
            <v>500</v>
          </cell>
          <cell r="V84" t="str">
            <v>да</v>
          </cell>
        </row>
        <row r="85">
          <cell r="E85" t="str">
            <v>8.12</v>
          </cell>
          <cell r="F85">
            <v>12</v>
          </cell>
          <cell r="G85" t="str">
            <v>70</v>
          </cell>
          <cell r="H85" t="str">
            <v>Пожарский Артем</v>
          </cell>
          <cell r="I85">
            <v>2009</v>
          </cell>
          <cell r="J85" t="str">
            <v>III</v>
          </cell>
          <cell r="K85" t="str">
            <v>м</v>
          </cell>
          <cell r="L85" t="str">
            <v>ЮН/ДЕВ_2</v>
          </cell>
          <cell r="O85" t="str">
            <v>м 6</v>
          </cell>
          <cell r="P85">
            <v>13</v>
          </cell>
          <cell r="Q85">
            <v>4</v>
          </cell>
          <cell r="R85">
            <v>2009</v>
          </cell>
          <cell r="U85">
            <v>500</v>
          </cell>
          <cell r="V85" t="str">
            <v>да</v>
          </cell>
        </row>
        <row r="86">
          <cell r="E86" t="str">
            <v>8.13</v>
          </cell>
          <cell r="F86">
            <v>13</v>
          </cell>
          <cell r="G86" t="str">
            <v>71</v>
          </cell>
          <cell r="H86" t="str">
            <v>Елпанов Иван</v>
          </cell>
          <cell r="I86">
            <v>2010</v>
          </cell>
          <cell r="J86" t="str">
            <v>б/р</v>
          </cell>
          <cell r="K86" t="str">
            <v>м</v>
          </cell>
          <cell r="L86" t="str">
            <v>ЮН/ДЕВ_2</v>
          </cell>
          <cell r="O86" t="str">
            <v>м 7</v>
          </cell>
          <cell r="Q86">
            <v>0</v>
          </cell>
          <cell r="R86">
            <v>2010</v>
          </cell>
          <cell r="U86">
            <v>250</v>
          </cell>
          <cell r="V86" t="str">
            <v>да</v>
          </cell>
        </row>
        <row r="87">
          <cell r="E87" t="str">
            <v>8.14</v>
          </cell>
          <cell r="F87">
            <v>14</v>
          </cell>
          <cell r="G87" t="str">
            <v>72</v>
          </cell>
          <cell r="H87" t="str">
            <v>Мыльников Максим</v>
          </cell>
          <cell r="I87">
            <v>2010</v>
          </cell>
          <cell r="J87" t="str">
            <v>III</v>
          </cell>
          <cell r="K87" t="str">
            <v>м</v>
          </cell>
          <cell r="L87" t="str">
            <v>ЮН/ДЕВ_2</v>
          </cell>
          <cell r="O87" t="str">
            <v>м 7</v>
          </cell>
          <cell r="Q87">
            <v>4</v>
          </cell>
          <cell r="R87">
            <v>2010</v>
          </cell>
          <cell r="U87">
            <v>250</v>
          </cell>
          <cell r="V87" t="str">
            <v>да</v>
          </cell>
        </row>
        <row r="88">
          <cell r="E88" t="str">
            <v>9.1</v>
          </cell>
          <cell r="F88">
            <v>1</v>
          </cell>
          <cell r="G88" t="str">
            <v>73</v>
          </cell>
          <cell r="H88" t="str">
            <v>Ваховская Екатерина</v>
          </cell>
          <cell r="I88">
            <v>2011</v>
          </cell>
          <cell r="J88" t="str">
            <v>III</v>
          </cell>
          <cell r="K88" t="str">
            <v>ж</v>
          </cell>
          <cell r="L88" t="str">
            <v>ЮН/ДЕВ_2</v>
          </cell>
          <cell r="O88" t="str">
            <v>ж 1</v>
          </cell>
          <cell r="P88">
            <v>14</v>
          </cell>
          <cell r="Q88">
            <v>4</v>
          </cell>
          <cell r="R88">
            <v>2011</v>
          </cell>
          <cell r="U88">
            <v>500</v>
          </cell>
        </row>
        <row r="89">
          <cell r="E89" t="str">
            <v>9.2</v>
          </cell>
          <cell r="F89">
            <v>2</v>
          </cell>
          <cell r="G89" t="str">
            <v>74</v>
          </cell>
          <cell r="H89" t="str">
            <v>Закирова Амина</v>
          </cell>
          <cell r="I89">
            <v>2011</v>
          </cell>
          <cell r="J89" t="str">
            <v>III</v>
          </cell>
          <cell r="K89" t="str">
            <v>ж</v>
          </cell>
          <cell r="L89" t="str">
            <v>ЮН/ДЕВ_2</v>
          </cell>
          <cell r="O89" t="str">
            <v>ж 1</v>
          </cell>
          <cell r="P89">
            <v>14</v>
          </cell>
          <cell r="Q89">
            <v>4</v>
          </cell>
          <cell r="R89">
            <v>2011</v>
          </cell>
          <cell r="U89">
            <v>500</v>
          </cell>
        </row>
        <row r="90">
          <cell r="E90" t="str">
            <v>9.3</v>
          </cell>
          <cell r="F90">
            <v>3</v>
          </cell>
          <cell r="G90" t="str">
            <v>75</v>
          </cell>
          <cell r="H90" t="str">
            <v>Силкина Эвелина</v>
          </cell>
          <cell r="I90">
            <v>2011</v>
          </cell>
          <cell r="J90" t="str">
            <v>III</v>
          </cell>
          <cell r="K90" t="str">
            <v>ж</v>
          </cell>
          <cell r="L90" t="str">
            <v>ЮН/ДЕВ_2</v>
          </cell>
          <cell r="O90" t="str">
            <v>ж 2</v>
          </cell>
          <cell r="P90">
            <v>14</v>
          </cell>
          <cell r="Q90">
            <v>4</v>
          </cell>
          <cell r="R90">
            <v>2011</v>
          </cell>
          <cell r="U90">
            <v>500</v>
          </cell>
        </row>
        <row r="91">
          <cell r="E91" t="str">
            <v>9.4</v>
          </cell>
          <cell r="F91">
            <v>4</v>
          </cell>
          <cell r="G91" t="str">
            <v>76</v>
          </cell>
          <cell r="H91" t="str">
            <v>Типушкова Ярослава</v>
          </cell>
          <cell r="I91">
            <v>2010</v>
          </cell>
          <cell r="J91" t="str">
            <v>III</v>
          </cell>
          <cell r="K91" t="str">
            <v>ж</v>
          </cell>
          <cell r="L91" t="str">
            <v>ЮН/ДЕВ_2</v>
          </cell>
          <cell r="O91" t="str">
            <v>ж 2</v>
          </cell>
          <cell r="P91">
            <v>14</v>
          </cell>
          <cell r="Q91">
            <v>4</v>
          </cell>
          <cell r="R91">
            <v>2010</v>
          </cell>
          <cell r="U91">
            <v>500</v>
          </cell>
        </row>
        <row r="92">
          <cell r="E92" t="str">
            <v>10.2</v>
          </cell>
          <cell r="F92">
            <v>2</v>
          </cell>
          <cell r="G92" t="str">
            <v>77</v>
          </cell>
          <cell r="H92" t="str">
            <v>Касьян Анастасия</v>
          </cell>
          <cell r="I92" t="str">
            <v>2012</v>
          </cell>
          <cell r="J92" t="str">
            <v>б/р</v>
          </cell>
          <cell r="K92" t="str">
            <v>ж</v>
          </cell>
          <cell r="L92" t="str">
            <v>ЮН/ДЕВ_2</v>
          </cell>
          <cell r="O92" t="str">
            <v>ж 1</v>
          </cell>
          <cell r="Q92">
            <v>0</v>
          </cell>
          <cell r="R92">
            <v>2012</v>
          </cell>
          <cell r="U92">
            <v>250</v>
          </cell>
        </row>
        <row r="93">
          <cell r="E93" t="str">
            <v>10.3</v>
          </cell>
          <cell r="F93">
            <v>3</v>
          </cell>
          <cell r="G93" t="str">
            <v>78</v>
          </cell>
          <cell r="H93" t="str">
            <v>Хафизова Александра</v>
          </cell>
          <cell r="I93" t="str">
            <v>2011</v>
          </cell>
          <cell r="J93" t="str">
            <v>б/р</v>
          </cell>
          <cell r="K93" t="str">
            <v>ж</v>
          </cell>
          <cell r="L93" t="str">
            <v>ЮН/ДЕВ_2</v>
          </cell>
          <cell r="O93" t="str">
            <v>ж 1</v>
          </cell>
          <cell r="Q93">
            <v>0</v>
          </cell>
          <cell r="R93">
            <v>2011</v>
          </cell>
          <cell r="U93">
            <v>250</v>
          </cell>
        </row>
        <row r="94">
          <cell r="E94" t="str">
            <v>10.1</v>
          </cell>
          <cell r="F94">
            <v>1</v>
          </cell>
          <cell r="G94" t="str">
            <v>79</v>
          </cell>
          <cell r="H94" t="str">
            <v>Зырянов Богдан</v>
          </cell>
          <cell r="I94">
            <v>2012</v>
          </cell>
          <cell r="J94" t="str">
            <v>б/р</v>
          </cell>
          <cell r="K94" t="str">
            <v>м</v>
          </cell>
          <cell r="L94" t="str">
            <v>ЮН/ДЕВ_2</v>
          </cell>
          <cell r="O94" t="str">
            <v>м 1</v>
          </cell>
          <cell r="Q94">
            <v>0</v>
          </cell>
          <cell r="R94">
            <v>2012</v>
          </cell>
          <cell r="U94">
            <v>250</v>
          </cell>
        </row>
        <row r="95">
          <cell r="E95" t="str">
            <v>10.4</v>
          </cell>
          <cell r="F95">
            <v>4</v>
          </cell>
          <cell r="G95" t="str">
            <v>80</v>
          </cell>
          <cell r="H95" t="str">
            <v>Чирков Дмитрий</v>
          </cell>
          <cell r="I95">
            <v>2012</v>
          </cell>
          <cell r="J95" t="str">
            <v>б/р</v>
          </cell>
          <cell r="K95" t="str">
            <v>м</v>
          </cell>
          <cell r="L95" t="str">
            <v>ЮН/ДЕВ_2</v>
          </cell>
          <cell r="O95" t="str">
            <v>м 1</v>
          </cell>
          <cell r="Q95">
            <v>0</v>
          </cell>
          <cell r="R95">
            <v>2012</v>
          </cell>
          <cell r="U95">
            <v>250</v>
          </cell>
        </row>
        <row r="96">
          <cell r="E96" t="str">
            <v>11.5</v>
          </cell>
          <cell r="F96">
            <v>5</v>
          </cell>
          <cell r="G96" t="str">
            <v>81</v>
          </cell>
          <cell r="H96" t="str">
            <v>Клюшина Елена</v>
          </cell>
          <cell r="I96">
            <v>2008</v>
          </cell>
          <cell r="J96" t="str">
            <v>II</v>
          </cell>
          <cell r="K96" t="str">
            <v>ж</v>
          </cell>
          <cell r="L96" t="str">
            <v>ЮНР/ЮНРК_3</v>
          </cell>
          <cell r="O96" t="str">
            <v>ж 1</v>
          </cell>
          <cell r="P96">
            <v>15</v>
          </cell>
          <cell r="Q96">
            <v>12</v>
          </cell>
          <cell r="R96">
            <v>2008</v>
          </cell>
          <cell r="U96">
            <v>500</v>
          </cell>
          <cell r="V96" t="str">
            <v>да</v>
          </cell>
        </row>
        <row r="97">
          <cell r="E97" t="str">
            <v>11.8</v>
          </cell>
          <cell r="F97">
            <v>8</v>
          </cell>
          <cell r="G97" t="str">
            <v>82</v>
          </cell>
          <cell r="H97" t="str">
            <v>Макарова Арина</v>
          </cell>
          <cell r="I97">
            <v>2007</v>
          </cell>
          <cell r="J97" t="str">
            <v>КМС</v>
          </cell>
          <cell r="K97" t="str">
            <v>ж</v>
          </cell>
          <cell r="L97" t="str">
            <v>ЮНР/ЮНРК_3</v>
          </cell>
          <cell r="O97" t="str">
            <v>ж 1</v>
          </cell>
          <cell r="Q97">
            <v>120</v>
          </cell>
          <cell r="R97">
            <v>2007</v>
          </cell>
          <cell r="U97">
            <v>250</v>
          </cell>
          <cell r="V97" t="str">
            <v>да</v>
          </cell>
        </row>
        <row r="98">
          <cell r="E98" t="str">
            <v>11.2</v>
          </cell>
          <cell r="F98">
            <v>2</v>
          </cell>
          <cell r="G98" t="str">
            <v>83</v>
          </cell>
          <cell r="H98" t="str">
            <v>Греб Александра</v>
          </cell>
          <cell r="I98">
            <v>2008</v>
          </cell>
          <cell r="J98" t="str">
            <v>II</v>
          </cell>
          <cell r="K98" t="str">
            <v>ж</v>
          </cell>
          <cell r="L98" t="str">
            <v>ЮНР/ЮНРК_3</v>
          </cell>
          <cell r="O98" t="str">
            <v>ж 2</v>
          </cell>
          <cell r="P98">
            <v>15</v>
          </cell>
          <cell r="Q98">
            <v>12</v>
          </cell>
          <cell r="R98">
            <v>2008</v>
          </cell>
          <cell r="U98">
            <v>500</v>
          </cell>
          <cell r="V98" t="str">
            <v>да</v>
          </cell>
        </row>
        <row r="99">
          <cell r="E99" t="str">
            <v>11.6</v>
          </cell>
          <cell r="F99">
            <v>6</v>
          </cell>
          <cell r="G99" t="str">
            <v>84</v>
          </cell>
          <cell r="H99" t="str">
            <v>Таранец Мария</v>
          </cell>
          <cell r="I99">
            <v>2008</v>
          </cell>
          <cell r="J99" t="str">
            <v>I</v>
          </cell>
          <cell r="K99" t="str">
            <v>ж</v>
          </cell>
          <cell r="L99" t="str">
            <v>ЮНР/ЮНРК_3</v>
          </cell>
          <cell r="O99" t="str">
            <v>ж 2</v>
          </cell>
          <cell r="P99">
            <v>15</v>
          </cell>
          <cell r="Q99">
            <v>40</v>
          </cell>
          <cell r="R99">
            <v>2008</v>
          </cell>
          <cell r="U99">
            <v>500</v>
          </cell>
          <cell r="V99" t="str">
            <v>да</v>
          </cell>
        </row>
        <row r="100">
          <cell r="E100" t="str">
            <v>11.1</v>
          </cell>
          <cell r="F100">
            <v>1</v>
          </cell>
          <cell r="G100" t="str">
            <v>85</v>
          </cell>
          <cell r="H100" t="str">
            <v>Горбунова Софья</v>
          </cell>
          <cell r="I100">
            <v>2008</v>
          </cell>
          <cell r="J100" t="str">
            <v>II</v>
          </cell>
          <cell r="K100" t="str">
            <v>ж</v>
          </cell>
          <cell r="L100" t="str">
            <v>ЮН/ДЕВ_2</v>
          </cell>
          <cell r="O100" t="str">
            <v>ж 4</v>
          </cell>
          <cell r="P100">
            <v>15</v>
          </cell>
          <cell r="Q100">
            <v>12</v>
          </cell>
          <cell r="R100">
            <v>2008</v>
          </cell>
          <cell r="U100">
            <v>500</v>
          </cell>
          <cell r="V100" t="str">
            <v>да</v>
          </cell>
        </row>
        <row r="101">
          <cell r="E101" t="str">
            <v>11.3</v>
          </cell>
          <cell r="F101">
            <v>3</v>
          </cell>
          <cell r="G101" t="str">
            <v>86</v>
          </cell>
          <cell r="H101" t="str">
            <v>Долгополова Диана</v>
          </cell>
          <cell r="I101">
            <v>2011</v>
          </cell>
          <cell r="J101" t="str">
            <v>II</v>
          </cell>
          <cell r="K101" t="str">
            <v>ж</v>
          </cell>
          <cell r="L101" t="str">
            <v>ЮН/ДЕВ_2</v>
          </cell>
          <cell r="O101" t="str">
            <v>ж 4</v>
          </cell>
          <cell r="Q101">
            <v>12</v>
          </cell>
          <cell r="R101">
            <v>2011</v>
          </cell>
          <cell r="U101">
            <v>250</v>
          </cell>
          <cell r="V101" t="str">
            <v>да</v>
          </cell>
        </row>
        <row r="102">
          <cell r="E102" t="str">
            <v>11.4</v>
          </cell>
          <cell r="F102">
            <v>4</v>
          </cell>
          <cell r="G102" t="str">
            <v>87</v>
          </cell>
          <cell r="H102" t="str">
            <v>Клетнев Евгений</v>
          </cell>
          <cell r="I102">
            <v>2008</v>
          </cell>
          <cell r="J102" t="str">
            <v>II</v>
          </cell>
          <cell r="K102" t="str">
            <v>м</v>
          </cell>
          <cell r="L102" t="str">
            <v>ЮНР/ЮНРК_3</v>
          </cell>
          <cell r="O102" t="str">
            <v>м 3</v>
          </cell>
          <cell r="Q102">
            <v>12</v>
          </cell>
          <cell r="R102">
            <v>2008</v>
          </cell>
          <cell r="U102">
            <v>250</v>
          </cell>
          <cell r="V102" t="str">
            <v>да</v>
          </cell>
        </row>
        <row r="103">
          <cell r="E103" t="str">
            <v>11.7</v>
          </cell>
          <cell r="F103">
            <v>7</v>
          </cell>
          <cell r="G103" t="str">
            <v>88</v>
          </cell>
          <cell r="H103" t="str">
            <v>Гредяев Валерий</v>
          </cell>
          <cell r="I103">
            <v>2007</v>
          </cell>
          <cell r="J103" t="str">
            <v>II</v>
          </cell>
          <cell r="K103" t="str">
            <v>м</v>
          </cell>
          <cell r="L103" t="str">
            <v>ЮНР/ЮНРК_3</v>
          </cell>
          <cell r="O103" t="str">
            <v>м 3</v>
          </cell>
          <cell r="Q103">
            <v>12</v>
          </cell>
          <cell r="R103">
            <v>2007</v>
          </cell>
          <cell r="U103">
            <v>250</v>
          </cell>
          <cell r="V103" t="str">
            <v>да</v>
          </cell>
        </row>
        <row r="104">
          <cell r="E104" t="str">
            <v>2.1</v>
          </cell>
          <cell r="F104">
            <v>1</v>
          </cell>
          <cell r="G104" t="str">
            <v>89</v>
          </cell>
          <cell r="H104" t="str">
            <v>Зарубина Софья</v>
          </cell>
          <cell r="I104" t="str">
            <v>2009</v>
          </cell>
          <cell r="J104" t="str">
            <v>III</v>
          </cell>
          <cell r="K104" t="str">
            <v>ж</v>
          </cell>
          <cell r="L104" t="str">
            <v>ЮН/ДЕВ_2</v>
          </cell>
          <cell r="O104" t="str">
            <v>ж 1</v>
          </cell>
          <cell r="Q104">
            <v>4</v>
          </cell>
          <cell r="R104">
            <v>2009</v>
          </cell>
          <cell r="U104">
            <v>250</v>
          </cell>
          <cell r="V104" t="str">
            <v>да</v>
          </cell>
        </row>
        <row r="105">
          <cell r="E105" t="str">
            <v>2.2</v>
          </cell>
          <cell r="F105">
            <v>2</v>
          </cell>
          <cell r="G105" t="str">
            <v>90</v>
          </cell>
          <cell r="H105" t="str">
            <v>Зимина Арина</v>
          </cell>
          <cell r="I105" t="str">
            <v>2009</v>
          </cell>
          <cell r="J105" t="str">
            <v>III</v>
          </cell>
          <cell r="K105" t="str">
            <v>ж</v>
          </cell>
          <cell r="L105" t="str">
            <v>ЮН/ДЕВ_2</v>
          </cell>
          <cell r="O105" t="str">
            <v>ж 1</v>
          </cell>
          <cell r="Q105">
            <v>4</v>
          </cell>
          <cell r="R105">
            <v>2009</v>
          </cell>
          <cell r="U105">
            <v>250</v>
          </cell>
          <cell r="V105" t="str">
            <v>да</v>
          </cell>
        </row>
        <row r="106">
          <cell r="E106" t="str">
            <v>2.3</v>
          </cell>
          <cell r="F106">
            <v>3</v>
          </cell>
          <cell r="G106" t="str">
            <v>91</v>
          </cell>
          <cell r="H106" t="str">
            <v>Бетина Арина</v>
          </cell>
          <cell r="I106" t="str">
            <v>2009</v>
          </cell>
          <cell r="J106" t="str">
            <v>III</v>
          </cell>
          <cell r="K106" t="str">
            <v>ж</v>
          </cell>
          <cell r="L106" t="str">
            <v>ЮН/ДЕВ_2</v>
          </cell>
          <cell r="O106" t="str">
            <v>ж 2</v>
          </cell>
          <cell r="Q106">
            <v>4</v>
          </cell>
          <cell r="R106">
            <v>2009</v>
          </cell>
          <cell r="U106">
            <v>250</v>
          </cell>
          <cell r="V106" t="str">
            <v>да</v>
          </cell>
        </row>
        <row r="107">
          <cell r="E107" t="str">
            <v>2.4</v>
          </cell>
          <cell r="F107">
            <v>4</v>
          </cell>
          <cell r="G107" t="str">
            <v>92</v>
          </cell>
          <cell r="H107" t="str">
            <v>Зимина Дарья</v>
          </cell>
          <cell r="I107" t="str">
            <v>2009</v>
          </cell>
          <cell r="J107" t="str">
            <v>III</v>
          </cell>
          <cell r="K107" t="str">
            <v>ж</v>
          </cell>
          <cell r="L107" t="str">
            <v>ЮН/ДЕВ_2</v>
          </cell>
          <cell r="O107" t="str">
            <v>ж 2</v>
          </cell>
          <cell r="Q107">
            <v>4</v>
          </cell>
          <cell r="R107">
            <v>2009</v>
          </cell>
          <cell r="U107">
            <v>250</v>
          </cell>
          <cell r="V107" t="str">
            <v>да</v>
          </cell>
        </row>
        <row r="108">
          <cell r="E108" t="str">
            <v>2.5</v>
          </cell>
          <cell r="F108">
            <v>5</v>
          </cell>
          <cell r="G108" t="str">
            <v>93</v>
          </cell>
          <cell r="H108" t="str">
            <v>Телятников Прохор</v>
          </cell>
          <cell r="I108" t="str">
            <v>2010</v>
          </cell>
          <cell r="J108" t="str">
            <v>III</v>
          </cell>
          <cell r="K108" t="str">
            <v>м</v>
          </cell>
          <cell r="L108" t="str">
            <v>ЮН/ДЕВ_2</v>
          </cell>
          <cell r="O108" t="str">
            <v>м 3</v>
          </cell>
          <cell r="Q108">
            <v>4</v>
          </cell>
          <cell r="R108">
            <v>2010</v>
          </cell>
          <cell r="U108">
            <v>250</v>
          </cell>
          <cell r="V108" t="str">
            <v>да</v>
          </cell>
        </row>
        <row r="109">
          <cell r="E109" t="str">
            <v>2.6</v>
          </cell>
          <cell r="F109">
            <v>6</v>
          </cell>
          <cell r="G109" t="str">
            <v>94</v>
          </cell>
          <cell r="H109" t="str">
            <v>Кузнецов Ярослав</v>
          </cell>
          <cell r="I109" t="str">
            <v>2010</v>
          </cell>
          <cell r="J109" t="str">
            <v>III</v>
          </cell>
          <cell r="K109" t="str">
            <v>м</v>
          </cell>
          <cell r="L109" t="str">
            <v>ЮН/ДЕВ_2</v>
          </cell>
          <cell r="O109" t="str">
            <v>м 3</v>
          </cell>
          <cell r="Q109">
            <v>4</v>
          </cell>
          <cell r="R109">
            <v>2010</v>
          </cell>
          <cell r="U109">
            <v>250</v>
          </cell>
          <cell r="V109" t="str">
            <v>да</v>
          </cell>
        </row>
        <row r="110">
          <cell r="E110" t="str">
            <v>2.7</v>
          </cell>
          <cell r="F110">
            <v>7</v>
          </cell>
          <cell r="G110" t="str">
            <v>95</v>
          </cell>
          <cell r="H110" t="str">
            <v>Гайфуллин Ямиль</v>
          </cell>
          <cell r="I110" t="str">
            <v>2009</v>
          </cell>
          <cell r="J110" t="str">
            <v>III</v>
          </cell>
          <cell r="K110" t="str">
            <v>м</v>
          </cell>
          <cell r="L110" t="str">
            <v>ЮН/ДЕВ_2</v>
          </cell>
          <cell r="O110" t="str">
            <v>м 4</v>
          </cell>
          <cell r="Q110">
            <v>4</v>
          </cell>
          <cell r="R110">
            <v>2009</v>
          </cell>
          <cell r="U110">
            <v>250</v>
          </cell>
          <cell r="V110" t="str">
            <v>да</v>
          </cell>
        </row>
        <row r="111">
          <cell r="E111" t="str">
            <v>2.8</v>
          </cell>
          <cell r="F111">
            <v>8</v>
          </cell>
          <cell r="G111" t="str">
            <v>96</v>
          </cell>
          <cell r="H111" t="str">
            <v>Сайфуллин Влад</v>
          </cell>
          <cell r="I111" t="str">
            <v>2009</v>
          </cell>
          <cell r="J111" t="str">
            <v>б/р</v>
          </cell>
          <cell r="K111" t="str">
            <v>м</v>
          </cell>
          <cell r="L111" t="str">
            <v>ЮН/ДЕВ_2</v>
          </cell>
          <cell r="O111" t="str">
            <v>м 4</v>
          </cell>
          <cell r="Q111">
            <v>0</v>
          </cell>
          <cell r="R111">
            <v>2009</v>
          </cell>
          <cell r="U111">
            <v>250</v>
          </cell>
          <cell r="V111" t="str">
            <v>да</v>
          </cell>
        </row>
        <row r="112">
          <cell r="E112" t="str">
            <v>12.1</v>
          </cell>
          <cell r="F112">
            <v>1</v>
          </cell>
          <cell r="G112" t="str">
            <v>97</v>
          </cell>
          <cell r="H112" t="str">
            <v>Белокурова Карина</v>
          </cell>
          <cell r="I112">
            <v>2008</v>
          </cell>
          <cell r="J112" t="str">
            <v>КМС</v>
          </cell>
          <cell r="K112" t="str">
            <v>ж</v>
          </cell>
          <cell r="L112" t="str">
            <v>ЮН/ДЕВ_3</v>
          </cell>
          <cell r="O112" t="str">
            <v>ж 1</v>
          </cell>
          <cell r="P112">
            <v>16</v>
          </cell>
          <cell r="Q112">
            <v>120</v>
          </cell>
          <cell r="R112">
            <v>2008</v>
          </cell>
          <cell r="U112">
            <v>500</v>
          </cell>
          <cell r="V112" t="str">
            <v>да</v>
          </cell>
        </row>
        <row r="113">
          <cell r="E113" t="str">
            <v>12.2</v>
          </cell>
          <cell r="F113">
            <v>2</v>
          </cell>
          <cell r="G113" t="str">
            <v>98</v>
          </cell>
          <cell r="H113" t="str">
            <v>Замотаева Евгения</v>
          </cell>
          <cell r="I113">
            <v>2009</v>
          </cell>
          <cell r="J113" t="str">
            <v>II</v>
          </cell>
          <cell r="K113" t="str">
            <v>ж</v>
          </cell>
          <cell r="L113" t="str">
            <v>ЮН/ДЕВ_3</v>
          </cell>
          <cell r="O113" t="str">
            <v>ж 1</v>
          </cell>
          <cell r="P113">
            <v>16</v>
          </cell>
          <cell r="Q113">
            <v>12</v>
          </cell>
          <cell r="R113">
            <v>2009</v>
          </cell>
          <cell r="U113">
            <v>500</v>
          </cell>
          <cell r="V113" t="str">
            <v>да</v>
          </cell>
        </row>
        <row r="114">
          <cell r="E114" t="str">
            <v>12.3</v>
          </cell>
          <cell r="F114">
            <v>3</v>
          </cell>
          <cell r="G114" t="str">
            <v>99</v>
          </cell>
          <cell r="H114" t="str">
            <v>Гареева Анна</v>
          </cell>
          <cell r="I114">
            <v>2010</v>
          </cell>
          <cell r="J114" t="str">
            <v>II</v>
          </cell>
          <cell r="K114" t="str">
            <v>ж</v>
          </cell>
          <cell r="L114" t="str">
            <v>ЮН/ДЕВ_3</v>
          </cell>
          <cell r="O114" t="str">
            <v>ж 2</v>
          </cell>
          <cell r="P114">
            <v>16</v>
          </cell>
          <cell r="Q114">
            <v>12</v>
          </cell>
          <cell r="R114">
            <v>2010</v>
          </cell>
          <cell r="U114">
            <v>500</v>
          </cell>
          <cell r="V114" t="str">
            <v>да</v>
          </cell>
        </row>
        <row r="115">
          <cell r="E115" t="str">
            <v>12.4</v>
          </cell>
          <cell r="F115">
            <v>4</v>
          </cell>
          <cell r="G115" t="str">
            <v>100</v>
          </cell>
          <cell r="H115" t="str">
            <v>Замотаева Анастасия</v>
          </cell>
          <cell r="I115">
            <v>2009</v>
          </cell>
          <cell r="J115" t="str">
            <v>II</v>
          </cell>
          <cell r="K115" t="str">
            <v>ж</v>
          </cell>
          <cell r="L115" t="str">
            <v>ЮН/ДЕВ_3</v>
          </cell>
          <cell r="O115" t="str">
            <v>ж 2</v>
          </cell>
          <cell r="P115">
            <v>16</v>
          </cell>
          <cell r="Q115">
            <v>12</v>
          </cell>
          <cell r="R115">
            <v>2009</v>
          </cell>
          <cell r="U115">
            <v>500</v>
          </cell>
          <cell r="V115" t="str">
            <v>да</v>
          </cell>
        </row>
        <row r="116">
          <cell r="E116" t="str">
            <v>12.5</v>
          </cell>
          <cell r="F116">
            <v>5</v>
          </cell>
          <cell r="G116" t="str">
            <v>101</v>
          </cell>
          <cell r="H116" t="str">
            <v>Кошель Майя</v>
          </cell>
          <cell r="I116">
            <v>2013</v>
          </cell>
          <cell r="J116" t="str">
            <v>1ю</v>
          </cell>
          <cell r="K116" t="str">
            <v>ж</v>
          </cell>
          <cell r="L116" t="str">
            <v>ЮН/ДЕВ_2</v>
          </cell>
          <cell r="O116" t="str">
            <v>ж 3</v>
          </cell>
          <cell r="P116">
            <v>17</v>
          </cell>
          <cell r="Q116">
            <v>4</v>
          </cell>
          <cell r="R116">
            <v>2013</v>
          </cell>
          <cell r="U116">
            <v>500</v>
          </cell>
          <cell r="V116" t="str">
            <v>да</v>
          </cell>
        </row>
        <row r="117">
          <cell r="E117" t="str">
            <v>12.6</v>
          </cell>
          <cell r="F117">
            <v>6</v>
          </cell>
          <cell r="G117" t="str">
            <v>102</v>
          </cell>
          <cell r="H117" t="str">
            <v>Леонтьева Вера</v>
          </cell>
          <cell r="I117">
            <v>2012</v>
          </cell>
          <cell r="J117" t="str">
            <v>III</v>
          </cell>
          <cell r="K117" t="str">
            <v>ж</v>
          </cell>
          <cell r="L117" t="str">
            <v>ЮН/ДЕВ_2</v>
          </cell>
          <cell r="O117" t="str">
            <v>ж 3</v>
          </cell>
          <cell r="P117">
            <v>17</v>
          </cell>
          <cell r="Q117">
            <v>4</v>
          </cell>
          <cell r="R117">
            <v>2012</v>
          </cell>
          <cell r="U117">
            <v>500</v>
          </cell>
          <cell r="V117" t="str">
            <v>да</v>
          </cell>
        </row>
        <row r="118">
          <cell r="E118" t="str">
            <v>12.7</v>
          </cell>
          <cell r="F118">
            <v>7</v>
          </cell>
          <cell r="G118" t="str">
            <v>103</v>
          </cell>
          <cell r="H118" t="str">
            <v>Коннова Елизавета</v>
          </cell>
          <cell r="I118">
            <v>2012</v>
          </cell>
          <cell r="J118" t="str">
            <v>1ю</v>
          </cell>
          <cell r="K118" t="str">
            <v>ж</v>
          </cell>
          <cell r="L118" t="str">
            <v>ЮН/ДЕВ_2</v>
          </cell>
          <cell r="O118" t="str">
            <v>ж 4</v>
          </cell>
          <cell r="P118">
            <v>17</v>
          </cell>
          <cell r="Q118">
            <v>4</v>
          </cell>
          <cell r="R118">
            <v>2012</v>
          </cell>
          <cell r="U118">
            <v>500</v>
          </cell>
          <cell r="V118" t="str">
            <v>да</v>
          </cell>
        </row>
        <row r="119">
          <cell r="E119" t="str">
            <v>12.8</v>
          </cell>
          <cell r="F119">
            <v>8</v>
          </cell>
          <cell r="G119" t="str">
            <v>104</v>
          </cell>
          <cell r="H119" t="str">
            <v>Менакова Екатерина</v>
          </cell>
          <cell r="I119">
            <v>2012</v>
          </cell>
          <cell r="J119" t="str">
            <v>III</v>
          </cell>
          <cell r="K119" t="str">
            <v>ж</v>
          </cell>
          <cell r="L119" t="str">
            <v>ЮН/ДЕВ_2</v>
          </cell>
          <cell r="O119" t="str">
            <v>ж 4</v>
          </cell>
          <cell r="P119">
            <v>17</v>
          </cell>
          <cell r="Q119">
            <v>4</v>
          </cell>
          <cell r="R119">
            <v>2012</v>
          </cell>
          <cell r="U119">
            <v>500</v>
          </cell>
          <cell r="V119" t="str">
            <v>да</v>
          </cell>
        </row>
        <row r="120">
          <cell r="E120" t="str">
            <v>12.9</v>
          </cell>
          <cell r="F120">
            <v>9</v>
          </cell>
          <cell r="G120" t="str">
            <v>105</v>
          </cell>
          <cell r="H120" t="str">
            <v>Белокуров Владислав</v>
          </cell>
          <cell r="I120">
            <v>2010</v>
          </cell>
          <cell r="J120" t="str">
            <v>II</v>
          </cell>
          <cell r="K120" t="str">
            <v>м</v>
          </cell>
          <cell r="L120" t="str">
            <v>ЮН/ДЕВ_3</v>
          </cell>
          <cell r="O120" t="str">
            <v>м 1</v>
          </cell>
          <cell r="P120">
            <v>18</v>
          </cell>
          <cell r="Q120">
            <v>12</v>
          </cell>
          <cell r="R120">
            <v>2010</v>
          </cell>
          <cell r="S120" t="str">
            <v>группа 2 кл</v>
          </cell>
          <cell r="U120">
            <v>500</v>
          </cell>
          <cell r="V120" t="str">
            <v>да</v>
          </cell>
        </row>
        <row r="121">
          <cell r="E121" t="str">
            <v>12.10</v>
          </cell>
          <cell r="F121">
            <v>10</v>
          </cell>
          <cell r="G121" t="str">
            <v>106</v>
          </cell>
          <cell r="H121" t="str">
            <v>Менаков Сергей</v>
          </cell>
          <cell r="I121">
            <v>2010</v>
          </cell>
          <cell r="J121" t="str">
            <v>II</v>
          </cell>
          <cell r="K121" t="str">
            <v>м</v>
          </cell>
          <cell r="L121" t="str">
            <v>ЮН/ДЕВ_3</v>
          </cell>
          <cell r="O121" t="str">
            <v>м 1</v>
          </cell>
          <cell r="P121">
            <v>18</v>
          </cell>
          <cell r="Q121">
            <v>12</v>
          </cell>
          <cell r="R121">
            <v>2010</v>
          </cell>
          <cell r="S121" t="str">
            <v>группа 2 кл</v>
          </cell>
          <cell r="U121">
            <v>500</v>
          </cell>
          <cell r="V121" t="str">
            <v>да</v>
          </cell>
        </row>
        <row r="122">
          <cell r="E122" t="str">
            <v>12.11</v>
          </cell>
          <cell r="F122">
            <v>11</v>
          </cell>
          <cell r="G122" t="str">
            <v>107</v>
          </cell>
          <cell r="H122" t="str">
            <v>Абрамов Михаил</v>
          </cell>
          <cell r="I122">
            <v>2010</v>
          </cell>
          <cell r="J122" t="str">
            <v>б/р</v>
          </cell>
          <cell r="K122" t="str">
            <v>м</v>
          </cell>
          <cell r="L122" t="str">
            <v>ЮН/ДЕВ_2</v>
          </cell>
          <cell r="O122" t="str">
            <v>м 2</v>
          </cell>
          <cell r="P122">
            <v>18</v>
          </cell>
          <cell r="Q122">
            <v>0</v>
          </cell>
          <cell r="R122">
            <v>2010</v>
          </cell>
          <cell r="S122" t="str">
            <v>группа 2 кл</v>
          </cell>
          <cell r="U122">
            <v>500</v>
          </cell>
          <cell r="V122" t="str">
            <v>да</v>
          </cell>
        </row>
        <row r="123">
          <cell r="E123" t="str">
            <v>12.12</v>
          </cell>
          <cell r="F123">
            <v>12</v>
          </cell>
          <cell r="G123" t="str">
            <v>108</v>
          </cell>
          <cell r="H123" t="str">
            <v>Коннов Савелий</v>
          </cell>
          <cell r="I123">
            <v>2009</v>
          </cell>
          <cell r="J123" t="str">
            <v>III</v>
          </cell>
          <cell r="K123" t="str">
            <v>м</v>
          </cell>
          <cell r="L123" t="str">
            <v>ЮН/ДЕВ_2</v>
          </cell>
          <cell r="O123" t="str">
            <v>м 2</v>
          </cell>
          <cell r="P123">
            <v>18</v>
          </cell>
          <cell r="Q123">
            <v>4</v>
          </cell>
          <cell r="R123">
            <v>2009</v>
          </cell>
          <cell r="S123" t="str">
            <v>группа 2 кл</v>
          </cell>
          <cell r="U123">
            <v>500</v>
          </cell>
          <cell r="V123" t="str">
            <v>да</v>
          </cell>
        </row>
        <row r="124">
          <cell r="E124" t="str">
            <v>13.2</v>
          </cell>
          <cell r="F124">
            <v>2</v>
          </cell>
          <cell r="G124" t="str">
            <v>109</v>
          </cell>
          <cell r="H124" t="str">
            <v>Дмитриева Анна</v>
          </cell>
          <cell r="I124">
            <v>2008</v>
          </cell>
          <cell r="J124" t="str">
            <v>II</v>
          </cell>
          <cell r="K124" t="str">
            <v>ж</v>
          </cell>
          <cell r="L124" t="str">
            <v>ЮНР/ЮНРК_3</v>
          </cell>
          <cell r="O124" t="str">
            <v>ж 4</v>
          </cell>
          <cell r="P124">
            <v>19</v>
          </cell>
          <cell r="Q124">
            <v>12</v>
          </cell>
          <cell r="R124">
            <v>2008</v>
          </cell>
          <cell r="U124">
            <v>500</v>
          </cell>
          <cell r="V124" t="str">
            <v>да</v>
          </cell>
        </row>
        <row r="125">
          <cell r="E125" t="str">
            <v>13.3</v>
          </cell>
          <cell r="F125">
            <v>3</v>
          </cell>
          <cell r="G125" t="str">
            <v>110</v>
          </cell>
          <cell r="H125" t="str">
            <v>Рощина Дарья</v>
          </cell>
          <cell r="I125">
            <v>2007</v>
          </cell>
          <cell r="J125" t="str">
            <v>II</v>
          </cell>
          <cell r="K125" t="str">
            <v>ж</v>
          </cell>
          <cell r="L125" t="str">
            <v>ЮНР/ЮНРК_3</v>
          </cell>
          <cell r="O125" t="str">
            <v>ж 4</v>
          </cell>
          <cell r="Q125">
            <v>12</v>
          </cell>
          <cell r="R125">
            <v>2007</v>
          </cell>
          <cell r="U125">
            <v>250</v>
          </cell>
          <cell r="V125" t="str">
            <v>да</v>
          </cell>
        </row>
        <row r="126">
          <cell r="E126" t="str">
            <v>13.4</v>
          </cell>
          <cell r="F126">
            <v>4</v>
          </cell>
          <cell r="G126" t="str">
            <v>111</v>
          </cell>
          <cell r="H126" t="str">
            <v>Синягина Дарья</v>
          </cell>
          <cell r="I126">
            <v>2012</v>
          </cell>
          <cell r="J126" t="str">
            <v>III</v>
          </cell>
          <cell r="K126" t="str">
            <v>ж</v>
          </cell>
          <cell r="L126" t="str">
            <v>ЮН/ДЕВ_2</v>
          </cell>
          <cell r="O126" t="str">
            <v>ж 6</v>
          </cell>
          <cell r="P126">
            <v>19</v>
          </cell>
          <cell r="Q126">
            <v>4</v>
          </cell>
          <cell r="R126">
            <v>2012</v>
          </cell>
          <cell r="U126">
            <v>500</v>
          </cell>
          <cell r="V126" t="str">
            <v>да</v>
          </cell>
        </row>
        <row r="127">
          <cell r="E127" t="str">
            <v>13.5</v>
          </cell>
          <cell r="F127">
            <v>5</v>
          </cell>
          <cell r="G127" t="str">
            <v>112</v>
          </cell>
          <cell r="H127" t="str">
            <v>Федосова Эвника</v>
          </cell>
          <cell r="I127">
            <v>2011</v>
          </cell>
          <cell r="J127" t="str">
            <v>1ю</v>
          </cell>
          <cell r="K127" t="str">
            <v>ж</v>
          </cell>
          <cell r="L127" t="str">
            <v>ЮН/ДЕВ_2</v>
          </cell>
          <cell r="O127" t="str">
            <v>ж 6</v>
          </cell>
          <cell r="P127">
            <v>19</v>
          </cell>
          <cell r="Q127">
            <v>4</v>
          </cell>
          <cell r="R127">
            <v>2011</v>
          </cell>
          <cell r="U127">
            <v>500</v>
          </cell>
          <cell r="V127" t="str">
            <v>да</v>
          </cell>
        </row>
        <row r="128">
          <cell r="E128" t="str">
            <v>13.6</v>
          </cell>
          <cell r="F128">
            <v>6</v>
          </cell>
          <cell r="G128" t="str">
            <v>113</v>
          </cell>
          <cell r="H128" t="str">
            <v>Гонибесов Глеб</v>
          </cell>
          <cell r="I128">
            <v>2009</v>
          </cell>
          <cell r="J128" t="str">
            <v>II</v>
          </cell>
          <cell r="K128" t="str">
            <v>м</v>
          </cell>
          <cell r="L128" t="str">
            <v>ЮН/ДЕВ_2</v>
          </cell>
          <cell r="O128" t="str">
            <v>м 1</v>
          </cell>
          <cell r="P128">
            <v>20</v>
          </cell>
          <cell r="Q128">
            <v>12</v>
          </cell>
          <cell r="R128">
            <v>2009</v>
          </cell>
          <cell r="S128" t="str">
            <v>группа 2 и 3 кл</v>
          </cell>
          <cell r="U128">
            <v>500</v>
          </cell>
          <cell r="V128" t="str">
            <v>да</v>
          </cell>
        </row>
        <row r="129">
          <cell r="E129" t="str">
            <v>13.7</v>
          </cell>
          <cell r="F129">
            <v>7</v>
          </cell>
          <cell r="G129" t="str">
            <v>114</v>
          </cell>
          <cell r="H129" t="str">
            <v>Пономарев Федор</v>
          </cell>
          <cell r="I129">
            <v>2009</v>
          </cell>
          <cell r="J129" t="str">
            <v>II</v>
          </cell>
          <cell r="K129" t="str">
            <v>м</v>
          </cell>
          <cell r="L129" t="str">
            <v>ЮН/ДЕВ_2</v>
          </cell>
          <cell r="O129" t="str">
            <v>м 1</v>
          </cell>
          <cell r="P129">
            <v>20</v>
          </cell>
          <cell r="Q129">
            <v>12</v>
          </cell>
          <cell r="R129">
            <v>2009</v>
          </cell>
          <cell r="S129" t="str">
            <v>группа 2 и 3 кл</v>
          </cell>
          <cell r="U129">
            <v>500</v>
          </cell>
          <cell r="V129" t="str">
            <v>да</v>
          </cell>
        </row>
        <row r="130">
          <cell r="E130" t="str">
            <v>13.9</v>
          </cell>
          <cell r="F130">
            <v>9</v>
          </cell>
          <cell r="G130" t="str">
            <v>115</v>
          </cell>
          <cell r="H130" t="str">
            <v>Исхаков Артём</v>
          </cell>
          <cell r="I130">
            <v>2009</v>
          </cell>
          <cell r="J130" t="str">
            <v>I</v>
          </cell>
          <cell r="K130" t="str">
            <v>м</v>
          </cell>
          <cell r="L130" t="str">
            <v>ЮН/ДЕВ_3</v>
          </cell>
          <cell r="O130" t="str">
            <v>м 2</v>
          </cell>
          <cell r="P130">
            <v>20</v>
          </cell>
          <cell r="Q130">
            <v>40</v>
          </cell>
          <cell r="R130">
            <v>2009</v>
          </cell>
          <cell r="S130" t="str">
            <v>группа 2 и 3 кл</v>
          </cell>
          <cell r="U130">
            <v>500</v>
          </cell>
          <cell r="V130" t="str">
            <v>да</v>
          </cell>
        </row>
        <row r="131">
          <cell r="E131" t="str">
            <v>13.10</v>
          </cell>
          <cell r="F131">
            <v>10</v>
          </cell>
          <cell r="G131" t="str">
            <v>116</v>
          </cell>
          <cell r="H131" t="str">
            <v>Новиков Сергей</v>
          </cell>
          <cell r="I131">
            <v>2008</v>
          </cell>
          <cell r="J131" t="str">
            <v>I</v>
          </cell>
          <cell r="K131" t="str">
            <v>м</v>
          </cell>
          <cell r="L131" t="str">
            <v>ЮН/ДЕВ_3</v>
          </cell>
          <cell r="O131" t="str">
            <v>м 2</v>
          </cell>
          <cell r="P131">
            <v>20</v>
          </cell>
          <cell r="Q131">
            <v>40</v>
          </cell>
          <cell r="R131">
            <v>2008</v>
          </cell>
          <cell r="S131" t="str">
            <v>группа 2 и 3 кл</v>
          </cell>
          <cell r="U131">
            <v>500</v>
          </cell>
          <cell r="V131" t="str">
            <v>да</v>
          </cell>
        </row>
        <row r="132">
          <cell r="E132" t="str">
            <v>13.8</v>
          </cell>
          <cell r="F132">
            <v>8</v>
          </cell>
          <cell r="G132" t="str">
            <v>117</v>
          </cell>
          <cell r="H132" t="str">
            <v>Погонялкин Данил</v>
          </cell>
          <cell r="I132">
            <v>2008</v>
          </cell>
          <cell r="J132" t="str">
            <v>III</v>
          </cell>
          <cell r="K132" t="str">
            <v>м</v>
          </cell>
          <cell r="L132" t="str">
            <v>ЮН/ДЕВ_2</v>
          </cell>
          <cell r="O132" t="str">
            <v>м 3</v>
          </cell>
          <cell r="P132">
            <v>21</v>
          </cell>
          <cell r="Q132">
            <v>4</v>
          </cell>
          <cell r="R132">
            <v>2008</v>
          </cell>
          <cell r="U132">
            <v>500</v>
          </cell>
          <cell r="V132" t="str">
            <v>да</v>
          </cell>
        </row>
        <row r="133">
          <cell r="E133" t="str">
            <v>13.12</v>
          </cell>
          <cell r="F133">
            <v>12</v>
          </cell>
          <cell r="G133" t="str">
            <v>118</v>
          </cell>
          <cell r="H133" t="str">
            <v>Рощин Данила</v>
          </cell>
          <cell r="I133">
            <v>2010</v>
          </cell>
          <cell r="J133" t="str">
            <v>II</v>
          </cell>
          <cell r="K133" t="str">
            <v>м</v>
          </cell>
          <cell r="L133" t="str">
            <v>ЮН/ДЕВ_2</v>
          </cell>
          <cell r="O133" t="str">
            <v>м 3</v>
          </cell>
          <cell r="P133">
            <v>21</v>
          </cell>
          <cell r="Q133">
            <v>12</v>
          </cell>
          <cell r="R133">
            <v>2010</v>
          </cell>
          <cell r="U133">
            <v>500</v>
          </cell>
          <cell r="V133" t="str">
            <v>да</v>
          </cell>
        </row>
        <row r="134">
          <cell r="E134" t="str">
            <v>13.13</v>
          </cell>
          <cell r="F134">
            <v>13</v>
          </cell>
          <cell r="G134" t="str">
            <v>119</v>
          </cell>
          <cell r="H134" t="str">
            <v>Баталин Владимир</v>
          </cell>
          <cell r="I134">
            <v>2010</v>
          </cell>
          <cell r="J134" t="str">
            <v>1ю</v>
          </cell>
          <cell r="K134" t="str">
            <v>м</v>
          </cell>
          <cell r="L134" t="str">
            <v>ЮН/ДЕВ_2</v>
          </cell>
          <cell r="O134" t="str">
            <v>м 5</v>
          </cell>
          <cell r="P134">
            <v>21</v>
          </cell>
          <cell r="Q134">
            <v>4</v>
          </cell>
          <cell r="R134">
            <v>2010</v>
          </cell>
          <cell r="U134">
            <v>500</v>
          </cell>
          <cell r="V134" t="str">
            <v>да</v>
          </cell>
        </row>
        <row r="135">
          <cell r="E135" t="str">
            <v>13.14</v>
          </cell>
          <cell r="F135">
            <v>14</v>
          </cell>
          <cell r="G135" t="str">
            <v>120</v>
          </cell>
          <cell r="H135" t="str">
            <v>Коростелкин Сергей</v>
          </cell>
          <cell r="I135">
            <v>2010</v>
          </cell>
          <cell r="J135" t="str">
            <v>3ю</v>
          </cell>
          <cell r="K135" t="str">
            <v>м</v>
          </cell>
          <cell r="L135" t="str">
            <v>ЮН/ДЕВ_2</v>
          </cell>
          <cell r="O135" t="str">
            <v>м 5</v>
          </cell>
          <cell r="P135">
            <v>21</v>
          </cell>
          <cell r="Q135">
            <v>0.4</v>
          </cell>
          <cell r="R135">
            <v>2010</v>
          </cell>
          <cell r="U135">
            <v>500</v>
          </cell>
          <cell r="V135" t="str">
            <v>да</v>
          </cell>
        </row>
        <row r="136">
          <cell r="E136" t="str">
            <v>13.1</v>
          </cell>
          <cell r="F136">
            <v>1</v>
          </cell>
          <cell r="G136" t="str">
            <v>121</v>
          </cell>
          <cell r="H136" t="str">
            <v>Старогородцева Ксения</v>
          </cell>
          <cell r="I136">
            <v>2008</v>
          </cell>
          <cell r="J136" t="str">
            <v>III</v>
          </cell>
          <cell r="K136" t="str">
            <v>ж</v>
          </cell>
          <cell r="L136" t="str">
            <v>ЮН/ДЕВ_2</v>
          </cell>
          <cell r="P136">
            <v>19</v>
          </cell>
          <cell r="Q136">
            <v>4</v>
          </cell>
          <cell r="R136">
            <v>2008</v>
          </cell>
          <cell r="U136">
            <v>250</v>
          </cell>
          <cell r="V136" t="str">
            <v>да</v>
          </cell>
        </row>
        <row r="137">
          <cell r="E137" t="str">
            <v>13.11</v>
          </cell>
          <cell r="F137">
            <v>11</v>
          </cell>
          <cell r="G137" t="str">
            <v>122</v>
          </cell>
          <cell r="H137" t="str">
            <v>Крайнов Юрий</v>
          </cell>
          <cell r="I137">
            <v>2008</v>
          </cell>
          <cell r="J137" t="str">
            <v>II</v>
          </cell>
          <cell r="K137" t="str">
            <v>м</v>
          </cell>
          <cell r="L137" t="str">
            <v>ЮН/ДЕВ_2</v>
          </cell>
          <cell r="Q137">
            <v>12</v>
          </cell>
          <cell r="R137">
            <v>2008</v>
          </cell>
          <cell r="U137">
            <v>0</v>
          </cell>
          <cell r="V137" t="str">
            <v>да</v>
          </cell>
        </row>
        <row r="138">
          <cell r="E138" t="str">
            <v>1.7</v>
          </cell>
          <cell r="F138">
            <v>7</v>
          </cell>
          <cell r="G138" t="str">
            <v>123</v>
          </cell>
          <cell r="H138" t="str">
            <v>Аникеева Варвара</v>
          </cell>
          <cell r="I138" t="str">
            <v>19.09.2008</v>
          </cell>
          <cell r="J138" t="str">
            <v>III</v>
          </cell>
          <cell r="K138" t="str">
            <v>ж</v>
          </cell>
          <cell r="L138" t="str">
            <v>ЮН/ДЕВ_2</v>
          </cell>
          <cell r="O138" t="str">
            <v>ж</v>
          </cell>
          <cell r="P138">
            <v>2</v>
          </cell>
          <cell r="Q138">
            <v>4</v>
          </cell>
          <cell r="R138">
            <v>2008</v>
          </cell>
          <cell r="U138">
            <v>500</v>
          </cell>
          <cell r="V138" t="str">
            <v>да</v>
          </cell>
        </row>
        <row r="139">
          <cell r="E139" t="str">
            <v>1.8</v>
          </cell>
          <cell r="F139">
            <v>8</v>
          </cell>
          <cell r="G139" t="str">
            <v>124</v>
          </cell>
          <cell r="H139" t="str">
            <v>Мингажева Айсиля</v>
          </cell>
          <cell r="I139" t="str">
            <v>09.01.2008</v>
          </cell>
          <cell r="J139" t="str">
            <v>III</v>
          </cell>
          <cell r="K139" t="str">
            <v>ж</v>
          </cell>
          <cell r="L139" t="str">
            <v>ЮН/ДЕВ_2</v>
          </cell>
          <cell r="O139" t="str">
            <v>ж</v>
          </cell>
          <cell r="P139">
            <v>2</v>
          </cell>
          <cell r="Q139">
            <v>4</v>
          </cell>
          <cell r="R139">
            <v>2008</v>
          </cell>
          <cell r="U139">
            <v>500</v>
          </cell>
          <cell r="V139" t="str">
            <v>да</v>
          </cell>
        </row>
        <row r="140">
          <cell r="E140" t="str">
            <v>1.5</v>
          </cell>
          <cell r="F140">
            <v>5</v>
          </cell>
          <cell r="G140" t="str">
            <v>125</v>
          </cell>
          <cell r="H140" t="str">
            <v>Алпарова Маргарита</v>
          </cell>
          <cell r="I140" t="str">
            <v>03.10.2006</v>
          </cell>
          <cell r="J140" t="str">
            <v>II</v>
          </cell>
          <cell r="K140" t="str">
            <v>ж</v>
          </cell>
          <cell r="L140" t="str">
            <v>ЮНР/ЮНРК_3</v>
          </cell>
          <cell r="O140" t="str">
            <v>ж 1</v>
          </cell>
          <cell r="Q140">
            <v>12</v>
          </cell>
          <cell r="R140">
            <v>2006</v>
          </cell>
          <cell r="U140">
            <v>250</v>
          </cell>
          <cell r="V140" t="str">
            <v>да</v>
          </cell>
        </row>
        <row r="141">
          <cell r="E141" t="str">
            <v>1.6</v>
          </cell>
          <cell r="F141">
            <v>6</v>
          </cell>
          <cell r="G141" t="str">
            <v>126</v>
          </cell>
          <cell r="H141" t="str">
            <v>Рассказова Екатерина</v>
          </cell>
          <cell r="I141" t="str">
            <v>23.02.2007</v>
          </cell>
          <cell r="J141" t="str">
            <v>II</v>
          </cell>
          <cell r="K141" t="str">
            <v>ж</v>
          </cell>
          <cell r="L141" t="str">
            <v>ЮНР/ЮНРК_3</v>
          </cell>
          <cell r="O141" t="str">
            <v>ж 1</v>
          </cell>
          <cell r="Q141">
            <v>12</v>
          </cell>
          <cell r="R141">
            <v>2007</v>
          </cell>
          <cell r="U141">
            <v>250</v>
          </cell>
          <cell r="V141" t="str">
            <v>да</v>
          </cell>
        </row>
        <row r="142">
          <cell r="E142" t="str">
            <v>1.9</v>
          </cell>
          <cell r="F142">
            <v>9</v>
          </cell>
          <cell r="G142" t="str">
            <v>127</v>
          </cell>
          <cell r="H142" t="str">
            <v>Андреева Мирослава</v>
          </cell>
          <cell r="I142" t="str">
            <v>21.11.2008</v>
          </cell>
          <cell r="J142" t="str">
            <v>III</v>
          </cell>
          <cell r="K142" t="str">
            <v>ж</v>
          </cell>
          <cell r="L142" t="str">
            <v>ЮН/ДЕВ_2</v>
          </cell>
          <cell r="O142" t="str">
            <v>ж 2</v>
          </cell>
          <cell r="P142">
            <v>2</v>
          </cell>
          <cell r="Q142">
            <v>4</v>
          </cell>
          <cell r="R142">
            <v>2008</v>
          </cell>
          <cell r="U142">
            <v>500</v>
          </cell>
          <cell r="V142" t="str">
            <v>да</v>
          </cell>
        </row>
        <row r="143">
          <cell r="E143" t="str">
            <v>1.10</v>
          </cell>
          <cell r="F143">
            <v>10</v>
          </cell>
          <cell r="G143" t="str">
            <v>128</v>
          </cell>
          <cell r="H143" t="str">
            <v>Пестерева Татьяна</v>
          </cell>
          <cell r="I143" t="str">
            <v>2009</v>
          </cell>
          <cell r="J143" t="str">
            <v>III</v>
          </cell>
          <cell r="K143" t="str">
            <v>ж</v>
          </cell>
          <cell r="L143" t="str">
            <v>ЮН/ДЕВ_2</v>
          </cell>
          <cell r="O143" t="str">
            <v>ж 2</v>
          </cell>
          <cell r="P143">
            <v>2</v>
          </cell>
          <cell r="Q143">
            <v>4</v>
          </cell>
          <cell r="R143">
            <v>2009</v>
          </cell>
          <cell r="U143">
            <v>500</v>
          </cell>
          <cell r="V143" t="str">
            <v>да</v>
          </cell>
        </row>
        <row r="144">
          <cell r="E144" t="str">
            <v>1.11</v>
          </cell>
          <cell r="F144">
            <v>11</v>
          </cell>
          <cell r="G144" t="str">
            <v>129</v>
          </cell>
          <cell r="H144" t="str">
            <v>Григорьев Захар</v>
          </cell>
          <cell r="I144" t="str">
            <v>12.06.2009</v>
          </cell>
          <cell r="J144" t="str">
            <v>II</v>
          </cell>
          <cell r="K144" t="str">
            <v>м</v>
          </cell>
          <cell r="L144" t="str">
            <v>ЮН/ДЕВ_2</v>
          </cell>
          <cell r="O144" t="str">
            <v>м </v>
          </cell>
          <cell r="P144">
            <v>3</v>
          </cell>
          <cell r="Q144">
            <v>12</v>
          </cell>
          <cell r="R144">
            <v>2009</v>
          </cell>
          <cell r="U144">
            <v>500</v>
          </cell>
          <cell r="V144" t="str">
            <v>да</v>
          </cell>
        </row>
        <row r="145">
          <cell r="E145" t="str">
            <v>1.12</v>
          </cell>
          <cell r="F145">
            <v>12</v>
          </cell>
          <cell r="G145" t="str">
            <v>130</v>
          </cell>
          <cell r="H145" t="str">
            <v>Исмагилов Динислам </v>
          </cell>
          <cell r="I145" t="str">
            <v>29.10.2008</v>
          </cell>
          <cell r="J145" t="str">
            <v>II</v>
          </cell>
          <cell r="K145" t="str">
            <v>м</v>
          </cell>
          <cell r="L145" t="str">
            <v>ЮН/ДЕВ_2</v>
          </cell>
          <cell r="O145" t="str">
            <v>м </v>
          </cell>
          <cell r="P145">
            <v>3</v>
          </cell>
          <cell r="Q145">
            <v>12</v>
          </cell>
          <cell r="R145">
            <v>2008</v>
          </cell>
          <cell r="U145">
            <v>500</v>
          </cell>
          <cell r="V145" t="str">
            <v>да</v>
          </cell>
        </row>
        <row r="146">
          <cell r="E146" t="str">
            <v>1.1</v>
          </cell>
          <cell r="F146">
            <v>1</v>
          </cell>
          <cell r="G146" t="str">
            <v>131</v>
          </cell>
          <cell r="H146" t="str">
            <v>Исаев Игорь</v>
          </cell>
          <cell r="I146" t="str">
            <v>18.08.2007</v>
          </cell>
          <cell r="J146" t="str">
            <v>II</v>
          </cell>
          <cell r="K146" t="str">
            <v>м</v>
          </cell>
          <cell r="L146" t="str">
            <v>ЮНР/ЮНРК_3</v>
          </cell>
          <cell r="O146" t="str">
            <v>м 1</v>
          </cell>
          <cell r="P146">
            <v>1</v>
          </cell>
          <cell r="Q146">
            <v>12</v>
          </cell>
          <cell r="R146">
            <v>2007</v>
          </cell>
          <cell r="U146">
            <v>500</v>
          </cell>
          <cell r="V146" t="str">
            <v>да</v>
          </cell>
        </row>
        <row r="147">
          <cell r="E147" t="str">
            <v>1.2</v>
          </cell>
          <cell r="F147">
            <v>2</v>
          </cell>
          <cell r="G147" t="str">
            <v>132</v>
          </cell>
          <cell r="H147" t="str">
            <v>Кузнецов Станислав</v>
          </cell>
          <cell r="I147" t="str">
            <v>29.06.2006</v>
          </cell>
          <cell r="J147" t="str">
            <v>II</v>
          </cell>
          <cell r="K147" t="str">
            <v>м</v>
          </cell>
          <cell r="L147" t="str">
            <v>ЮНР/ЮНРК_3</v>
          </cell>
          <cell r="O147" t="str">
            <v>м 1</v>
          </cell>
          <cell r="P147">
            <v>1</v>
          </cell>
          <cell r="Q147">
            <v>12</v>
          </cell>
          <cell r="R147">
            <v>2006</v>
          </cell>
          <cell r="U147">
            <v>500</v>
          </cell>
          <cell r="V147" t="str">
            <v>да</v>
          </cell>
        </row>
        <row r="148">
          <cell r="E148" t="str">
            <v>1.3</v>
          </cell>
          <cell r="F148">
            <v>3</v>
          </cell>
          <cell r="G148" t="str">
            <v>133</v>
          </cell>
          <cell r="H148" t="str">
            <v>Полин Вячеслав</v>
          </cell>
          <cell r="I148" t="str">
            <v>2007</v>
          </cell>
          <cell r="J148" t="str">
            <v>II</v>
          </cell>
          <cell r="K148" t="str">
            <v>м</v>
          </cell>
          <cell r="L148" t="str">
            <v>ЮНР/ЮНРК_3</v>
          </cell>
          <cell r="O148" t="str">
            <v>м 2</v>
          </cell>
          <cell r="P148">
            <v>1</v>
          </cell>
          <cell r="Q148">
            <v>12</v>
          </cell>
          <cell r="R148">
            <v>2007</v>
          </cell>
          <cell r="U148">
            <v>500</v>
          </cell>
          <cell r="V148" t="str">
            <v>да</v>
          </cell>
        </row>
        <row r="149">
          <cell r="E149" t="str">
            <v>1.4</v>
          </cell>
          <cell r="F149">
            <v>4</v>
          </cell>
          <cell r="G149" t="str">
            <v>134</v>
          </cell>
          <cell r="H149" t="str">
            <v>Романов Алексей</v>
          </cell>
          <cell r="I149" t="str">
            <v>01.09.2007</v>
          </cell>
          <cell r="J149" t="str">
            <v>II</v>
          </cell>
          <cell r="K149" t="str">
            <v>м</v>
          </cell>
          <cell r="L149" t="str">
            <v>ЮНР/ЮНРК_3</v>
          </cell>
          <cell r="O149" t="str">
            <v>м 2</v>
          </cell>
          <cell r="P149">
            <v>1</v>
          </cell>
          <cell r="Q149">
            <v>12</v>
          </cell>
          <cell r="R149">
            <v>2007</v>
          </cell>
          <cell r="U149">
            <v>500</v>
          </cell>
          <cell r="V149" t="str">
            <v>да</v>
          </cell>
        </row>
        <row r="150">
          <cell r="E150" t="str">
            <v>1.13</v>
          </cell>
          <cell r="F150">
            <v>13</v>
          </cell>
          <cell r="G150" t="str">
            <v>135</v>
          </cell>
          <cell r="H150" t="str">
            <v>Чурилкин Егор</v>
          </cell>
          <cell r="I150" t="str">
            <v>2011</v>
          </cell>
          <cell r="J150" t="str">
            <v>II</v>
          </cell>
          <cell r="K150" t="str">
            <v>м</v>
          </cell>
          <cell r="L150" t="str">
            <v>ЮН/ДЕВ_2</v>
          </cell>
          <cell r="O150" t="str">
            <v>м 3</v>
          </cell>
          <cell r="P150">
            <v>3</v>
          </cell>
          <cell r="Q150">
            <v>12</v>
          </cell>
          <cell r="R150">
            <v>2011</v>
          </cell>
          <cell r="U150">
            <v>500</v>
          </cell>
          <cell r="V150" t="str">
            <v>да</v>
          </cell>
        </row>
        <row r="151">
          <cell r="E151" t="str">
            <v>1.14</v>
          </cell>
          <cell r="F151">
            <v>14</v>
          </cell>
          <cell r="G151" t="str">
            <v>136</v>
          </cell>
          <cell r="H151" t="str">
            <v>Усачев Степан </v>
          </cell>
          <cell r="I151" t="str">
            <v>2009</v>
          </cell>
          <cell r="J151" t="str">
            <v>2ю</v>
          </cell>
          <cell r="K151" t="str">
            <v>м</v>
          </cell>
          <cell r="L151" t="str">
            <v>ЮН/ДЕВ_2</v>
          </cell>
          <cell r="O151" t="str">
            <v>м 3</v>
          </cell>
          <cell r="P151">
            <v>3</v>
          </cell>
          <cell r="Q151">
            <v>1.2</v>
          </cell>
          <cell r="R151">
            <v>2009</v>
          </cell>
          <cell r="U151">
            <v>500</v>
          </cell>
          <cell r="V151" t="str">
            <v>да</v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45226.734664351854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45226.734664351854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45226.734664351854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selection activeCell="T8" sqref="T8"/>
    </sheetView>
  </sheetViews>
  <sheetFormatPr defaultColWidth="9.140625" defaultRowHeight="12.75" outlineLevelCol="1"/>
  <cols>
    <col min="1" max="1" width="4.00390625" style="6" customWidth="1"/>
    <col min="2" max="2" width="10.7109375" style="1" customWidth="1"/>
    <col min="3" max="3" width="36.57421875" style="5" customWidth="1"/>
    <col min="4" max="4" width="20.7109375" style="1" customWidth="1"/>
    <col min="5" max="5" width="20.7109375" style="1" hidden="1" customWidth="1"/>
    <col min="6" max="6" width="4.7109375" style="1" customWidth="1"/>
    <col min="7" max="7" width="11.57421875" style="1" customWidth="1"/>
    <col min="8" max="8" width="9.7109375" style="1" hidden="1" customWidth="1" outlineLevel="1"/>
    <col min="9" max="9" width="10.8515625" style="4" hidden="1" customWidth="1" outlineLevel="1"/>
    <col min="10" max="10" width="8.7109375" style="1" hidden="1" customWidth="1" outlineLevel="1"/>
    <col min="11" max="12" width="7.7109375" style="3" hidden="1" customWidth="1" outlineLevel="1"/>
    <col min="13" max="14" width="0" style="1" hidden="1" customWidth="1" outlineLevel="1"/>
    <col min="15" max="15" width="9.140625" style="2" customWidth="1" collapsed="1"/>
    <col min="16" max="16" width="0" style="1" hidden="1" customWidth="1" outlineLevel="1"/>
    <col min="17" max="17" width="9.140625" style="0" customWidth="1" collapsed="1"/>
    <col min="19" max="16384" width="9.140625" style="1" customWidth="1"/>
  </cols>
  <sheetData>
    <row r="1" spans="1:15" s="7" customFormat="1" ht="42.75" customHeight="1">
      <c r="A1" s="27" t="s">
        <v>329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7" customFormat="1" ht="39" customHeight="1" thickBot="1">
      <c r="A2" s="28" t="s">
        <v>328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7" customFormat="1" ht="13.5" customHeight="1" thickTop="1">
      <c r="A3" s="25" t="s">
        <v>327</v>
      </c>
      <c r="B3" s="9"/>
      <c r="C3" s="9"/>
      <c r="D3" s="9"/>
      <c r="E3" s="9"/>
      <c r="G3" s="8"/>
      <c r="I3" s="8"/>
      <c r="O3" s="24" t="s">
        <v>326</v>
      </c>
    </row>
    <row r="4" spans="1:15" s="7" customFormat="1" ht="18" customHeight="1">
      <c r="A4" s="29" t="s">
        <v>325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7" customFormat="1" ht="15.75">
      <c r="A5" s="30" t="s">
        <v>324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7" customFormat="1" ht="15.75">
      <c r="A6" s="31" t="s">
        <v>330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7" s="18" customFormat="1" ht="25.5">
      <c r="A7" s="20" t="s">
        <v>323</v>
      </c>
      <c r="B7" s="20" t="s">
        <v>322</v>
      </c>
      <c r="C7" s="23" t="s">
        <v>321</v>
      </c>
      <c r="D7" s="20" t="s">
        <v>320</v>
      </c>
      <c r="E7" s="20" t="s">
        <v>319</v>
      </c>
      <c r="F7" s="20" t="s">
        <v>318</v>
      </c>
      <c r="G7" s="20" t="s">
        <v>317</v>
      </c>
      <c r="H7" s="20" t="s">
        <v>316</v>
      </c>
      <c r="I7" s="22" t="s">
        <v>315</v>
      </c>
      <c r="J7" s="20" t="s">
        <v>314</v>
      </c>
      <c r="K7" s="21" t="s">
        <v>312</v>
      </c>
      <c r="L7" s="21" t="s">
        <v>313</v>
      </c>
      <c r="M7" s="20"/>
      <c r="N7" s="20" t="s">
        <v>312</v>
      </c>
      <c r="O7" s="19" t="s">
        <v>311</v>
      </c>
      <c r="P7" s="33" t="s">
        <v>310</v>
      </c>
      <c r="Q7" s="34"/>
    </row>
    <row r="8" spans="1:18" ht="30">
      <c r="A8" s="16">
        <v>1</v>
      </c>
      <c r="B8" s="26" t="s">
        <v>297</v>
      </c>
      <c r="C8" s="26" t="s">
        <v>296</v>
      </c>
      <c r="D8" s="12" t="s">
        <v>295</v>
      </c>
      <c r="E8" s="12" t="s">
        <v>219</v>
      </c>
      <c r="F8" s="12" t="s">
        <v>4</v>
      </c>
      <c r="G8" s="12" t="s">
        <v>3</v>
      </c>
      <c r="H8" s="12" t="s">
        <v>2</v>
      </c>
      <c r="I8" s="14">
        <v>24</v>
      </c>
      <c r="J8" s="12">
        <v>1</v>
      </c>
      <c r="K8" s="13" t="s">
        <v>307</v>
      </c>
      <c r="L8" s="13" t="s">
        <v>306</v>
      </c>
      <c r="M8" s="12"/>
      <c r="N8" s="12"/>
      <c r="O8" s="11">
        <v>0.4166666666666667</v>
      </c>
      <c r="P8" s="17">
        <v>0.001388888888888889</v>
      </c>
      <c r="Q8" s="12"/>
      <c r="R8" s="1"/>
    </row>
    <row r="9" spans="1:18" ht="30">
      <c r="A9" s="16">
        <v>2</v>
      </c>
      <c r="B9" s="26" t="s">
        <v>234</v>
      </c>
      <c r="C9" s="26" t="s">
        <v>233</v>
      </c>
      <c r="D9" s="12" t="s">
        <v>220</v>
      </c>
      <c r="E9" s="12" t="s">
        <v>219</v>
      </c>
      <c r="F9" s="12" t="s">
        <v>4</v>
      </c>
      <c r="G9" s="12" t="s">
        <v>3</v>
      </c>
      <c r="H9" s="12" t="s">
        <v>2</v>
      </c>
      <c r="I9" s="14">
        <v>24</v>
      </c>
      <c r="J9" s="12">
        <v>2</v>
      </c>
      <c r="K9" s="13" t="s">
        <v>303</v>
      </c>
      <c r="L9" s="13" t="s">
        <v>302</v>
      </c>
      <c r="M9" s="12"/>
      <c r="N9" s="12"/>
      <c r="O9" s="11">
        <f aca="true" t="shared" si="0" ref="O9:O31">O8+$P$8</f>
        <v>0.41805555555555557</v>
      </c>
      <c r="P9" s="17">
        <v>0.006944444444444444</v>
      </c>
      <c r="Q9" s="12"/>
      <c r="R9" s="1"/>
    </row>
    <row r="10" spans="1:18" ht="30">
      <c r="A10" s="16">
        <v>3</v>
      </c>
      <c r="B10" s="26" t="s">
        <v>21</v>
      </c>
      <c r="C10" s="26" t="s">
        <v>20</v>
      </c>
      <c r="D10" s="12" t="s">
        <v>6</v>
      </c>
      <c r="E10" s="12" t="s">
        <v>5</v>
      </c>
      <c r="F10" s="12" t="s">
        <v>4</v>
      </c>
      <c r="G10" s="12" t="s">
        <v>3</v>
      </c>
      <c r="H10" s="12" t="s">
        <v>2</v>
      </c>
      <c r="I10" s="14">
        <v>24</v>
      </c>
      <c r="J10" s="12"/>
      <c r="K10" s="13" t="s">
        <v>299</v>
      </c>
      <c r="L10" s="13" t="s">
        <v>298</v>
      </c>
      <c r="M10" s="12"/>
      <c r="N10" s="12"/>
      <c r="O10" s="11">
        <f t="shared" si="0"/>
        <v>0.41944444444444445</v>
      </c>
      <c r="P10" s="17">
        <v>0.004166666666666667</v>
      </c>
      <c r="Q10" s="12"/>
      <c r="R10" s="1"/>
    </row>
    <row r="11" spans="1:18" ht="30">
      <c r="A11" s="16">
        <v>4</v>
      </c>
      <c r="B11" s="26" t="s">
        <v>180</v>
      </c>
      <c r="C11" s="26" t="s">
        <v>179</v>
      </c>
      <c r="D11" s="12" t="s">
        <v>174</v>
      </c>
      <c r="E11" s="12" t="s">
        <v>5</v>
      </c>
      <c r="F11" s="12" t="s">
        <v>4</v>
      </c>
      <c r="G11" s="12" t="s">
        <v>3</v>
      </c>
      <c r="H11" s="12" t="s">
        <v>2</v>
      </c>
      <c r="I11" s="14">
        <v>16</v>
      </c>
      <c r="J11" s="12">
        <v>1</v>
      </c>
      <c r="K11" s="13" t="s">
        <v>294</v>
      </c>
      <c r="L11" s="13" t="s">
        <v>293</v>
      </c>
      <c r="M11" s="12"/>
      <c r="N11" s="12"/>
      <c r="O11" s="11">
        <f t="shared" si="0"/>
        <v>0.42083333333333334</v>
      </c>
      <c r="Q11" s="12"/>
      <c r="R11" s="1"/>
    </row>
    <row r="12" spans="1:18" ht="30">
      <c r="A12" s="16">
        <v>5</v>
      </c>
      <c r="B12" s="26" t="s">
        <v>155</v>
      </c>
      <c r="C12" s="26" t="s">
        <v>154</v>
      </c>
      <c r="D12" s="12" t="s">
        <v>149</v>
      </c>
      <c r="E12" s="12" t="s">
        <v>5</v>
      </c>
      <c r="F12" s="12" t="s">
        <v>4</v>
      </c>
      <c r="G12" s="12" t="s">
        <v>3</v>
      </c>
      <c r="H12" s="12" t="s">
        <v>2</v>
      </c>
      <c r="I12" s="14">
        <v>16</v>
      </c>
      <c r="J12" s="12"/>
      <c r="K12" s="13" t="s">
        <v>290</v>
      </c>
      <c r="L12" s="13" t="s">
        <v>289</v>
      </c>
      <c r="M12" s="12"/>
      <c r="N12" s="12"/>
      <c r="O12" s="11">
        <f t="shared" si="0"/>
        <v>0.4222222222222222</v>
      </c>
      <c r="Q12" s="12"/>
      <c r="R12" s="1"/>
    </row>
    <row r="13" spans="1:18" ht="30">
      <c r="A13" s="16">
        <v>6</v>
      </c>
      <c r="B13" s="26" t="s">
        <v>133</v>
      </c>
      <c r="C13" s="26" t="s">
        <v>132</v>
      </c>
      <c r="D13" s="12" t="s">
        <v>123</v>
      </c>
      <c r="E13" s="12" t="s">
        <v>5</v>
      </c>
      <c r="F13" s="12" t="s">
        <v>4</v>
      </c>
      <c r="G13" s="12" t="s">
        <v>3</v>
      </c>
      <c r="H13" s="12" t="s">
        <v>2</v>
      </c>
      <c r="I13" s="14">
        <v>16</v>
      </c>
      <c r="J13" s="12">
        <v>1</v>
      </c>
      <c r="K13" s="13" t="s">
        <v>286</v>
      </c>
      <c r="L13" s="13" t="s">
        <v>285</v>
      </c>
      <c r="M13" s="12"/>
      <c r="N13" s="12"/>
      <c r="O13" s="11">
        <f t="shared" si="0"/>
        <v>0.4236111111111111</v>
      </c>
      <c r="Q13" s="12"/>
      <c r="R13" s="1"/>
    </row>
    <row r="14" spans="1:18" ht="30">
      <c r="A14" s="16">
        <v>7</v>
      </c>
      <c r="B14" s="26" t="s">
        <v>12</v>
      </c>
      <c r="C14" s="26" t="s">
        <v>11</v>
      </c>
      <c r="D14" s="12" t="s">
        <v>6</v>
      </c>
      <c r="E14" s="12" t="s">
        <v>5</v>
      </c>
      <c r="F14" s="12" t="s">
        <v>4</v>
      </c>
      <c r="G14" s="12" t="s">
        <v>3</v>
      </c>
      <c r="H14" s="12" t="s">
        <v>2</v>
      </c>
      <c r="I14" s="14">
        <v>16</v>
      </c>
      <c r="J14" s="12">
        <v>3</v>
      </c>
      <c r="K14" s="13" t="s">
        <v>282</v>
      </c>
      <c r="L14" s="13" t="s">
        <v>281</v>
      </c>
      <c r="M14" s="12"/>
      <c r="N14" s="12"/>
      <c r="O14" s="11">
        <f t="shared" si="0"/>
        <v>0.425</v>
      </c>
      <c r="Q14" s="12"/>
      <c r="R14" s="1"/>
    </row>
    <row r="15" spans="1:18" ht="30">
      <c r="A15" s="16">
        <v>8</v>
      </c>
      <c r="B15" s="26" t="s">
        <v>222</v>
      </c>
      <c r="C15" s="26" t="s">
        <v>221</v>
      </c>
      <c r="D15" s="12" t="s">
        <v>220</v>
      </c>
      <c r="E15" s="12" t="s">
        <v>219</v>
      </c>
      <c r="F15" s="12" t="s">
        <v>4</v>
      </c>
      <c r="G15" s="12" t="s">
        <v>3</v>
      </c>
      <c r="H15" s="12" t="s">
        <v>2</v>
      </c>
      <c r="I15" s="14">
        <v>13.2</v>
      </c>
      <c r="J15" s="12"/>
      <c r="K15" s="13" t="s">
        <v>278</v>
      </c>
      <c r="L15" s="13" t="s">
        <v>277</v>
      </c>
      <c r="M15" s="12"/>
      <c r="N15" s="12"/>
      <c r="O15" s="11">
        <f t="shared" si="0"/>
        <v>0.4263888888888889</v>
      </c>
      <c r="Q15" s="12"/>
      <c r="R15" s="1"/>
    </row>
    <row r="16" spans="1:18" ht="30">
      <c r="A16" s="16">
        <v>9</v>
      </c>
      <c r="B16" s="26" t="s">
        <v>176</v>
      </c>
      <c r="C16" s="26" t="s">
        <v>175</v>
      </c>
      <c r="D16" s="12" t="s">
        <v>174</v>
      </c>
      <c r="E16" s="12" t="s">
        <v>5</v>
      </c>
      <c r="F16" s="12" t="s">
        <v>4</v>
      </c>
      <c r="G16" s="12" t="s">
        <v>3</v>
      </c>
      <c r="H16" s="12" t="s">
        <v>2</v>
      </c>
      <c r="I16" s="14">
        <v>12</v>
      </c>
      <c r="J16" s="12">
        <v>1</v>
      </c>
      <c r="K16" s="13" t="s">
        <v>274</v>
      </c>
      <c r="L16" s="13" t="s">
        <v>273</v>
      </c>
      <c r="M16" s="12"/>
      <c r="N16" s="12"/>
      <c r="O16" s="11">
        <f t="shared" si="0"/>
        <v>0.42777777777777776</v>
      </c>
      <c r="Q16" s="12"/>
      <c r="R16" s="1"/>
    </row>
    <row r="17" spans="1:18" ht="30">
      <c r="A17" s="16">
        <v>10</v>
      </c>
      <c r="B17" s="26" t="s">
        <v>255</v>
      </c>
      <c r="C17" s="26" t="s">
        <v>254</v>
      </c>
      <c r="D17" s="12" t="s">
        <v>249</v>
      </c>
      <c r="E17" s="12" t="s">
        <v>219</v>
      </c>
      <c r="F17" s="12" t="s">
        <v>4</v>
      </c>
      <c r="G17" s="12" t="s">
        <v>3</v>
      </c>
      <c r="H17" s="12" t="s">
        <v>2</v>
      </c>
      <c r="I17" s="14">
        <v>8</v>
      </c>
      <c r="J17" s="12">
        <v>2</v>
      </c>
      <c r="K17" s="13" t="s">
        <v>270</v>
      </c>
      <c r="L17" s="13" t="s">
        <v>269</v>
      </c>
      <c r="M17" s="12"/>
      <c r="N17" s="12"/>
      <c r="O17" s="11">
        <f t="shared" si="0"/>
        <v>0.42916666666666664</v>
      </c>
      <c r="Q17" s="12"/>
      <c r="R17" s="1"/>
    </row>
    <row r="18" spans="1:18" ht="30">
      <c r="A18" s="16">
        <v>11</v>
      </c>
      <c r="B18" s="26" t="s">
        <v>151</v>
      </c>
      <c r="C18" s="26" t="s">
        <v>150</v>
      </c>
      <c r="D18" s="12" t="s">
        <v>149</v>
      </c>
      <c r="E18" s="12" t="s">
        <v>5</v>
      </c>
      <c r="F18" s="12" t="s">
        <v>4</v>
      </c>
      <c r="G18" s="12" t="s">
        <v>3</v>
      </c>
      <c r="H18" s="12" t="s">
        <v>2</v>
      </c>
      <c r="I18" s="14">
        <v>8</v>
      </c>
      <c r="J18" s="12">
        <v>3</v>
      </c>
      <c r="K18" s="13" t="s">
        <v>265</v>
      </c>
      <c r="L18" s="13" t="s">
        <v>264</v>
      </c>
      <c r="M18" s="12"/>
      <c r="N18" s="12"/>
      <c r="O18" s="11">
        <f t="shared" si="0"/>
        <v>0.4305555555555555</v>
      </c>
      <c r="Q18" s="12"/>
      <c r="R18" s="1"/>
    </row>
    <row r="19" spans="1:18" ht="30">
      <c r="A19" s="16">
        <v>12</v>
      </c>
      <c r="B19" s="26" t="s">
        <v>129</v>
      </c>
      <c r="C19" s="26" t="s">
        <v>128</v>
      </c>
      <c r="D19" s="12" t="s">
        <v>123</v>
      </c>
      <c r="E19" s="12" t="s">
        <v>5</v>
      </c>
      <c r="F19" s="12" t="s">
        <v>4</v>
      </c>
      <c r="G19" s="12" t="s">
        <v>3</v>
      </c>
      <c r="H19" s="12" t="s">
        <v>2</v>
      </c>
      <c r="I19" s="14">
        <v>8</v>
      </c>
      <c r="J19" s="12">
        <v>1</v>
      </c>
      <c r="K19" s="13" t="s">
        <v>261</v>
      </c>
      <c r="L19" s="13" t="s">
        <v>260</v>
      </c>
      <c r="M19" s="12"/>
      <c r="N19" s="12"/>
      <c r="O19" s="11">
        <f t="shared" si="0"/>
        <v>0.4319444444444444</v>
      </c>
      <c r="Q19" s="12"/>
      <c r="R19" s="1"/>
    </row>
    <row r="20" spans="1:18" ht="30">
      <c r="A20" s="16">
        <v>13</v>
      </c>
      <c r="B20" s="26" t="s">
        <v>104</v>
      </c>
      <c r="C20" s="26" t="s">
        <v>103</v>
      </c>
      <c r="D20" s="12" t="s">
        <v>94</v>
      </c>
      <c r="E20" s="12" t="s">
        <v>5</v>
      </c>
      <c r="F20" s="12" t="s">
        <v>4</v>
      </c>
      <c r="G20" s="12" t="s">
        <v>3</v>
      </c>
      <c r="H20" s="12" t="s">
        <v>2</v>
      </c>
      <c r="I20" s="14">
        <v>8</v>
      </c>
      <c r="J20" s="12">
        <v>2</v>
      </c>
      <c r="K20" s="13" t="s">
        <v>257</v>
      </c>
      <c r="L20" s="13" t="s">
        <v>256</v>
      </c>
      <c r="M20" s="12"/>
      <c r="N20" s="12"/>
      <c r="O20" s="11">
        <f t="shared" si="0"/>
        <v>0.4333333333333333</v>
      </c>
      <c r="Q20" s="12"/>
      <c r="R20" s="1"/>
    </row>
    <row r="21" spans="1:18" ht="30">
      <c r="A21" s="16">
        <v>14</v>
      </c>
      <c r="B21" s="26" t="s">
        <v>8</v>
      </c>
      <c r="C21" s="26" t="s">
        <v>7</v>
      </c>
      <c r="D21" s="12" t="s">
        <v>6</v>
      </c>
      <c r="E21" s="12" t="s">
        <v>5</v>
      </c>
      <c r="F21" s="12" t="s">
        <v>4</v>
      </c>
      <c r="G21" s="12" t="s">
        <v>3</v>
      </c>
      <c r="H21" s="12" t="s">
        <v>2</v>
      </c>
      <c r="I21" s="14">
        <v>4.4</v>
      </c>
      <c r="J21" s="12">
        <v>3</v>
      </c>
      <c r="K21" s="13" t="s">
        <v>253</v>
      </c>
      <c r="L21" s="13" t="s">
        <v>252</v>
      </c>
      <c r="M21" s="12"/>
      <c r="N21" s="12"/>
      <c r="O21" s="11">
        <f t="shared" si="0"/>
        <v>0.4347222222222222</v>
      </c>
      <c r="Q21" s="12"/>
      <c r="R21" s="1"/>
    </row>
    <row r="22" spans="1:18" ht="30">
      <c r="A22" s="16">
        <v>15</v>
      </c>
      <c r="B22" s="26" t="s">
        <v>251</v>
      </c>
      <c r="C22" s="26" t="s">
        <v>250</v>
      </c>
      <c r="D22" s="12" t="s">
        <v>249</v>
      </c>
      <c r="E22" s="12" t="s">
        <v>219</v>
      </c>
      <c r="F22" s="12" t="s">
        <v>4</v>
      </c>
      <c r="G22" s="12" t="s">
        <v>3</v>
      </c>
      <c r="H22" s="12" t="s">
        <v>2</v>
      </c>
      <c r="I22" s="14">
        <v>4</v>
      </c>
      <c r="J22" s="12">
        <v>4</v>
      </c>
      <c r="K22" s="13" t="s">
        <v>248</v>
      </c>
      <c r="L22" s="13" t="s">
        <v>247</v>
      </c>
      <c r="M22" s="12"/>
      <c r="N22" s="12"/>
      <c r="O22" s="11">
        <f t="shared" si="0"/>
        <v>0.43611111111111106</v>
      </c>
      <c r="Q22" s="12"/>
      <c r="R22" s="1"/>
    </row>
    <row r="23" spans="1:18" ht="30">
      <c r="A23" s="16">
        <v>16</v>
      </c>
      <c r="B23" s="26" t="s">
        <v>100</v>
      </c>
      <c r="C23" s="26" t="s">
        <v>99</v>
      </c>
      <c r="D23" s="12" t="s">
        <v>94</v>
      </c>
      <c r="E23" s="12" t="s">
        <v>5</v>
      </c>
      <c r="F23" s="12" t="s">
        <v>4</v>
      </c>
      <c r="G23" s="12" t="s">
        <v>3</v>
      </c>
      <c r="H23" s="12" t="s">
        <v>2</v>
      </c>
      <c r="I23" s="14">
        <v>4</v>
      </c>
      <c r="J23" s="12"/>
      <c r="K23" s="13" t="s">
        <v>244</v>
      </c>
      <c r="L23" s="13" t="s">
        <v>243</v>
      </c>
      <c r="M23" s="12"/>
      <c r="N23" s="12"/>
      <c r="O23" s="11">
        <f t="shared" si="0"/>
        <v>0.43749999999999994</v>
      </c>
      <c r="Q23" s="12"/>
      <c r="R23" s="1"/>
    </row>
    <row r="24" spans="1:18" ht="30">
      <c r="A24" s="16">
        <v>17</v>
      </c>
      <c r="B24" s="26" t="s">
        <v>36</v>
      </c>
      <c r="C24" s="26" t="s">
        <v>35</v>
      </c>
      <c r="D24" s="12" t="s">
        <v>34</v>
      </c>
      <c r="E24" s="12" t="s">
        <v>5</v>
      </c>
      <c r="F24" s="12" t="s">
        <v>4</v>
      </c>
      <c r="G24" s="12" t="s">
        <v>3</v>
      </c>
      <c r="H24" s="12" t="s">
        <v>2</v>
      </c>
      <c r="I24" s="14">
        <v>4</v>
      </c>
      <c r="J24" s="12">
        <v>1</v>
      </c>
      <c r="K24" s="13" t="s">
        <v>240</v>
      </c>
      <c r="L24" s="13" t="s">
        <v>239</v>
      </c>
      <c r="M24" s="12"/>
      <c r="N24" s="12"/>
      <c r="O24" s="11">
        <f t="shared" si="0"/>
        <v>0.43888888888888883</v>
      </c>
      <c r="Q24" s="12"/>
      <c r="R24" s="1"/>
    </row>
    <row r="25" spans="1:18" ht="30">
      <c r="A25" s="16">
        <v>18</v>
      </c>
      <c r="B25" s="26" t="s">
        <v>96</v>
      </c>
      <c r="C25" s="26" t="s">
        <v>95</v>
      </c>
      <c r="D25" s="12" t="s">
        <v>94</v>
      </c>
      <c r="E25" s="12" t="s">
        <v>5</v>
      </c>
      <c r="F25" s="12" t="s">
        <v>4</v>
      </c>
      <c r="G25" s="12" t="s">
        <v>3</v>
      </c>
      <c r="H25" s="12" t="s">
        <v>2</v>
      </c>
      <c r="I25" s="14">
        <v>4</v>
      </c>
      <c r="J25" s="12">
        <v>2</v>
      </c>
      <c r="K25" s="13" t="s">
        <v>236</v>
      </c>
      <c r="L25" s="13" t="s">
        <v>235</v>
      </c>
      <c r="M25" s="12"/>
      <c r="N25" s="12"/>
      <c r="O25" s="11">
        <f t="shared" si="0"/>
        <v>0.4402777777777777</v>
      </c>
      <c r="Q25" s="12"/>
      <c r="R25" s="1"/>
    </row>
    <row r="26" spans="1:18" ht="30">
      <c r="A26" s="16">
        <v>19</v>
      </c>
      <c r="B26" s="26" t="s">
        <v>280</v>
      </c>
      <c r="C26" s="26" t="s">
        <v>279</v>
      </c>
      <c r="D26" s="12" t="s">
        <v>266</v>
      </c>
      <c r="E26" s="12" t="s">
        <v>219</v>
      </c>
      <c r="F26" s="12" t="s">
        <v>4</v>
      </c>
      <c r="G26" s="12" t="s">
        <v>3</v>
      </c>
      <c r="H26" s="12" t="s">
        <v>2</v>
      </c>
      <c r="I26" s="14">
        <v>0.8</v>
      </c>
      <c r="J26" s="12"/>
      <c r="K26" s="13" t="s">
        <v>232</v>
      </c>
      <c r="L26" s="13" t="s">
        <v>231</v>
      </c>
      <c r="M26" s="12"/>
      <c r="N26" s="12"/>
      <c r="O26" s="11">
        <f t="shared" si="0"/>
        <v>0.4416666666666666</v>
      </c>
      <c r="Q26" s="12"/>
      <c r="R26" s="1"/>
    </row>
    <row r="27" spans="1:18" ht="30">
      <c r="A27" s="16">
        <v>20</v>
      </c>
      <c r="B27" s="26" t="s">
        <v>276</v>
      </c>
      <c r="C27" s="26" t="s">
        <v>275</v>
      </c>
      <c r="D27" s="12" t="s">
        <v>266</v>
      </c>
      <c r="E27" s="12" t="s">
        <v>219</v>
      </c>
      <c r="F27" s="12" t="s">
        <v>4</v>
      </c>
      <c r="G27" s="12" t="s">
        <v>3</v>
      </c>
      <c r="H27" s="12" t="s">
        <v>2</v>
      </c>
      <c r="I27" s="14">
        <v>0.8</v>
      </c>
      <c r="J27" s="12">
        <v>1</v>
      </c>
      <c r="K27" s="13" t="s">
        <v>228</v>
      </c>
      <c r="L27" s="13" t="s">
        <v>227</v>
      </c>
      <c r="M27" s="12"/>
      <c r="N27" s="12"/>
      <c r="O27" s="11">
        <f t="shared" si="0"/>
        <v>0.4430555555555555</v>
      </c>
      <c r="Q27" s="12"/>
      <c r="R27" s="1"/>
    </row>
    <row r="28" spans="1:18" ht="30">
      <c r="A28" s="16">
        <v>21</v>
      </c>
      <c r="B28" s="26" t="s">
        <v>272</v>
      </c>
      <c r="C28" s="26" t="s">
        <v>271</v>
      </c>
      <c r="D28" s="12" t="s">
        <v>266</v>
      </c>
      <c r="E28" s="12" t="s">
        <v>219</v>
      </c>
      <c r="F28" s="12" t="s">
        <v>4</v>
      </c>
      <c r="G28" s="12" t="s">
        <v>3</v>
      </c>
      <c r="H28" s="12" t="s">
        <v>2</v>
      </c>
      <c r="I28" s="14">
        <v>0</v>
      </c>
      <c r="J28" s="12">
        <v>2</v>
      </c>
      <c r="K28" s="13" t="s">
        <v>224</v>
      </c>
      <c r="L28" s="13" t="s">
        <v>223</v>
      </c>
      <c r="M28" s="12"/>
      <c r="N28" s="12"/>
      <c r="O28" s="11">
        <f t="shared" si="0"/>
        <v>0.44444444444444436</v>
      </c>
      <c r="Q28" s="12"/>
      <c r="R28" s="1"/>
    </row>
    <row r="29" spans="1:18" ht="30">
      <c r="A29" s="16">
        <v>22</v>
      </c>
      <c r="B29" s="26" t="s">
        <v>188</v>
      </c>
      <c r="C29" s="26" t="s">
        <v>187</v>
      </c>
      <c r="D29" s="12" t="s">
        <v>174</v>
      </c>
      <c r="E29" s="12" t="s">
        <v>5</v>
      </c>
      <c r="F29" s="12" t="s">
        <v>4</v>
      </c>
      <c r="G29" s="12" t="s">
        <v>3</v>
      </c>
      <c r="H29" s="12" t="s">
        <v>2</v>
      </c>
      <c r="I29" s="14">
        <v>0</v>
      </c>
      <c r="J29" s="12">
        <v>3</v>
      </c>
      <c r="K29" s="13" t="s">
        <v>218</v>
      </c>
      <c r="L29" s="13" t="s">
        <v>217</v>
      </c>
      <c r="M29" s="12"/>
      <c r="N29" s="12"/>
      <c r="O29" s="11">
        <f t="shared" si="0"/>
        <v>0.44583333333333325</v>
      </c>
      <c r="Q29" s="12"/>
      <c r="R29" s="1"/>
    </row>
    <row r="30" spans="1:18" ht="30">
      <c r="A30" s="16">
        <v>23</v>
      </c>
      <c r="B30" s="26" t="s">
        <v>78</v>
      </c>
      <c r="C30" s="26" t="s">
        <v>77</v>
      </c>
      <c r="D30" s="12" t="s">
        <v>76</v>
      </c>
      <c r="E30" s="12" t="s">
        <v>5</v>
      </c>
      <c r="F30" s="12" t="s">
        <v>4</v>
      </c>
      <c r="G30" s="12" t="s">
        <v>3</v>
      </c>
      <c r="H30" s="12" t="s">
        <v>2</v>
      </c>
      <c r="I30" s="14">
        <v>0</v>
      </c>
      <c r="J30" s="12">
        <v>11</v>
      </c>
      <c r="K30" s="13" t="s">
        <v>214</v>
      </c>
      <c r="L30" s="13" t="s">
        <v>213</v>
      </c>
      <c r="M30" s="12"/>
      <c r="N30" s="12"/>
      <c r="O30" s="11">
        <f t="shared" si="0"/>
        <v>0.44722222222222213</v>
      </c>
      <c r="Q30" s="12"/>
      <c r="R30" s="1"/>
    </row>
    <row r="31" spans="1:18" ht="30">
      <c r="A31" s="16">
        <v>24</v>
      </c>
      <c r="B31" s="26" t="s">
        <v>268</v>
      </c>
      <c r="C31" s="26" t="s">
        <v>267</v>
      </c>
      <c r="D31" s="12" t="s">
        <v>266</v>
      </c>
      <c r="E31" s="12" t="s">
        <v>219</v>
      </c>
      <c r="F31" s="12" t="s">
        <v>4</v>
      </c>
      <c r="G31" s="12" t="s">
        <v>3</v>
      </c>
      <c r="H31" s="12" t="s">
        <v>2</v>
      </c>
      <c r="I31" s="14">
        <v>0</v>
      </c>
      <c r="J31" s="12">
        <v>3</v>
      </c>
      <c r="K31" s="13" t="s">
        <v>210</v>
      </c>
      <c r="L31" s="13" t="s">
        <v>209</v>
      </c>
      <c r="M31" s="12"/>
      <c r="N31" s="12"/>
      <c r="O31" s="11">
        <f t="shared" si="0"/>
        <v>0.448611111111111</v>
      </c>
      <c r="Q31" s="12"/>
      <c r="R31" s="1"/>
    </row>
    <row r="32" spans="1:18" ht="30">
      <c r="A32" s="16">
        <v>25</v>
      </c>
      <c r="B32" s="26" t="s">
        <v>65</v>
      </c>
      <c r="C32" s="26" t="s">
        <v>64</v>
      </c>
      <c r="D32" s="12" t="s">
        <v>59</v>
      </c>
      <c r="E32" s="12" t="s">
        <v>5</v>
      </c>
      <c r="F32" s="12" t="s">
        <v>24</v>
      </c>
      <c r="G32" s="12" t="s">
        <v>3</v>
      </c>
      <c r="H32" s="12" t="s">
        <v>2</v>
      </c>
      <c r="I32" s="14">
        <v>24</v>
      </c>
      <c r="J32" s="12">
        <v>4</v>
      </c>
      <c r="K32" s="13" t="s">
        <v>206</v>
      </c>
      <c r="L32" s="13" t="s">
        <v>205</v>
      </c>
      <c r="M32" s="12"/>
      <c r="N32" s="12"/>
      <c r="O32" s="11">
        <f>O31+$P$8+P9</f>
        <v>0.4569444444444443</v>
      </c>
      <c r="Q32" s="12"/>
      <c r="R32" s="1"/>
    </row>
    <row r="33" spans="1:18" ht="30">
      <c r="A33" s="16">
        <v>26</v>
      </c>
      <c r="B33" s="26" t="s">
        <v>204</v>
      </c>
      <c r="C33" s="26" t="s">
        <v>203</v>
      </c>
      <c r="D33" s="12" t="s">
        <v>174</v>
      </c>
      <c r="E33" s="12" t="s">
        <v>5</v>
      </c>
      <c r="F33" s="12" t="s">
        <v>24</v>
      </c>
      <c r="G33" s="12" t="s">
        <v>3</v>
      </c>
      <c r="H33" s="12" t="s">
        <v>2</v>
      </c>
      <c r="I33" s="14">
        <v>16</v>
      </c>
      <c r="J33" s="12">
        <v>5</v>
      </c>
      <c r="K33" s="13" t="s">
        <v>202</v>
      </c>
      <c r="L33" s="13" t="s">
        <v>201</v>
      </c>
      <c r="M33" s="12"/>
      <c r="N33" s="12"/>
      <c r="O33" s="11">
        <f aca="true" t="shared" si="1" ref="O33:O52">O32+$P$8</f>
        <v>0.4583333333333332</v>
      </c>
      <c r="Q33" s="12"/>
      <c r="R33" s="1"/>
    </row>
    <row r="34" spans="1:18" ht="30">
      <c r="A34" s="16">
        <v>27</v>
      </c>
      <c r="B34" s="26" t="s">
        <v>142</v>
      </c>
      <c r="C34" s="26" t="s">
        <v>141</v>
      </c>
      <c r="D34" s="12" t="s">
        <v>136</v>
      </c>
      <c r="E34" s="12" t="s">
        <v>5</v>
      </c>
      <c r="F34" s="12" t="s">
        <v>24</v>
      </c>
      <c r="G34" s="12" t="s">
        <v>3</v>
      </c>
      <c r="H34" s="12" t="s">
        <v>2</v>
      </c>
      <c r="I34" s="14">
        <v>16</v>
      </c>
      <c r="J34" s="12">
        <v>6</v>
      </c>
      <c r="K34" s="13" t="s">
        <v>198</v>
      </c>
      <c r="L34" s="13" t="s">
        <v>197</v>
      </c>
      <c r="M34" s="12"/>
      <c r="N34" s="12"/>
      <c r="O34" s="11">
        <f t="shared" si="1"/>
        <v>0.4597222222222221</v>
      </c>
      <c r="Q34" s="12"/>
      <c r="R34" s="1"/>
    </row>
    <row r="35" spans="1:18" ht="30">
      <c r="A35" s="16">
        <v>28</v>
      </c>
      <c r="B35" s="26" t="s">
        <v>200</v>
      </c>
      <c r="C35" s="26" t="s">
        <v>199</v>
      </c>
      <c r="D35" s="12" t="s">
        <v>174</v>
      </c>
      <c r="E35" s="12" t="s">
        <v>5</v>
      </c>
      <c r="F35" s="12" t="s">
        <v>24</v>
      </c>
      <c r="G35" s="12" t="s">
        <v>3</v>
      </c>
      <c r="H35" s="12" t="s">
        <v>2</v>
      </c>
      <c r="I35" s="14">
        <v>16</v>
      </c>
      <c r="J35" s="12">
        <v>7</v>
      </c>
      <c r="K35" s="13" t="s">
        <v>194</v>
      </c>
      <c r="L35" s="13" t="s">
        <v>193</v>
      </c>
      <c r="M35" s="12"/>
      <c r="N35" s="12"/>
      <c r="O35" s="11">
        <f t="shared" si="1"/>
        <v>0.46111111111111097</v>
      </c>
      <c r="Q35" s="12"/>
      <c r="R35" s="1"/>
    </row>
    <row r="36" spans="1:18" ht="30">
      <c r="A36" s="16">
        <v>29</v>
      </c>
      <c r="B36" s="26" t="s">
        <v>91</v>
      </c>
      <c r="C36" s="26" t="s">
        <v>90</v>
      </c>
      <c r="D36" s="12" t="s">
        <v>85</v>
      </c>
      <c r="E36" s="12" t="s">
        <v>5</v>
      </c>
      <c r="F36" s="12" t="s">
        <v>24</v>
      </c>
      <c r="G36" s="12" t="s">
        <v>3</v>
      </c>
      <c r="H36" s="12" t="s">
        <v>2</v>
      </c>
      <c r="I36" s="14">
        <v>8</v>
      </c>
      <c r="J36" s="12">
        <v>1</v>
      </c>
      <c r="K36" s="13" t="s">
        <v>190</v>
      </c>
      <c r="L36" s="13" t="s">
        <v>189</v>
      </c>
      <c r="M36" s="12"/>
      <c r="N36" s="12"/>
      <c r="O36" s="11">
        <f t="shared" si="1"/>
        <v>0.46249999999999986</v>
      </c>
      <c r="Q36" s="12"/>
      <c r="R36" s="1"/>
    </row>
    <row r="37" spans="1:18" ht="30">
      <c r="A37" s="16">
        <v>30</v>
      </c>
      <c r="B37" s="26" t="s">
        <v>263</v>
      </c>
      <c r="C37" s="26" t="s">
        <v>262</v>
      </c>
      <c r="D37" s="12" t="s">
        <v>249</v>
      </c>
      <c r="E37" s="12" t="s">
        <v>219</v>
      </c>
      <c r="F37" s="12" t="s">
        <v>24</v>
      </c>
      <c r="G37" s="12" t="s">
        <v>3</v>
      </c>
      <c r="H37" s="12" t="s">
        <v>2</v>
      </c>
      <c r="I37" s="14">
        <v>8</v>
      </c>
      <c r="J37" s="12">
        <v>10</v>
      </c>
      <c r="K37" s="13" t="s">
        <v>186</v>
      </c>
      <c r="L37" s="13" t="s">
        <v>185</v>
      </c>
      <c r="M37" s="12"/>
      <c r="N37" s="12"/>
      <c r="O37" s="11">
        <f t="shared" si="1"/>
        <v>0.46388888888888874</v>
      </c>
      <c r="Q37" s="12"/>
      <c r="R37" s="1"/>
    </row>
    <row r="38" spans="1:18" ht="30">
      <c r="A38" s="16">
        <v>31</v>
      </c>
      <c r="B38" s="26" t="s">
        <v>246</v>
      </c>
      <c r="C38" s="26" t="s">
        <v>245</v>
      </c>
      <c r="D38" s="12" t="s">
        <v>220</v>
      </c>
      <c r="E38" s="12" t="s">
        <v>219</v>
      </c>
      <c r="F38" s="12" t="s">
        <v>24</v>
      </c>
      <c r="G38" s="12" t="s">
        <v>3</v>
      </c>
      <c r="H38" s="12" t="s">
        <v>2</v>
      </c>
      <c r="I38" s="14">
        <v>8</v>
      </c>
      <c r="J38" s="12">
        <v>2</v>
      </c>
      <c r="K38" s="13" t="s">
        <v>182</v>
      </c>
      <c r="L38" s="13" t="s">
        <v>181</v>
      </c>
      <c r="M38" s="12"/>
      <c r="N38" s="12"/>
      <c r="O38" s="11">
        <f t="shared" si="1"/>
        <v>0.4652777777777776</v>
      </c>
      <c r="Q38" s="12"/>
      <c r="R38" s="1"/>
    </row>
    <row r="39" spans="1:18" ht="30">
      <c r="A39" s="16">
        <v>32</v>
      </c>
      <c r="B39" s="26" t="s">
        <v>259</v>
      </c>
      <c r="C39" s="26" t="s">
        <v>258</v>
      </c>
      <c r="D39" s="12" t="s">
        <v>249</v>
      </c>
      <c r="E39" s="12" t="s">
        <v>219</v>
      </c>
      <c r="F39" s="12" t="s">
        <v>24</v>
      </c>
      <c r="G39" s="12" t="s">
        <v>3</v>
      </c>
      <c r="H39" s="12" t="s">
        <v>2</v>
      </c>
      <c r="I39" s="14">
        <v>8</v>
      </c>
      <c r="J39" s="12">
        <v>8</v>
      </c>
      <c r="K39" s="13" t="s">
        <v>178</v>
      </c>
      <c r="L39" s="13" t="s">
        <v>177</v>
      </c>
      <c r="M39" s="12"/>
      <c r="N39" s="12"/>
      <c r="O39" s="11">
        <f t="shared" si="1"/>
        <v>0.4666666666666665</v>
      </c>
      <c r="Q39" s="12"/>
      <c r="R39" s="1"/>
    </row>
    <row r="40" spans="1:18" ht="30">
      <c r="A40" s="16">
        <v>33</v>
      </c>
      <c r="B40" s="26" t="s">
        <v>238</v>
      </c>
      <c r="C40" s="26" t="s">
        <v>237</v>
      </c>
      <c r="D40" s="12" t="s">
        <v>220</v>
      </c>
      <c r="E40" s="12" t="s">
        <v>219</v>
      </c>
      <c r="F40" s="12" t="s">
        <v>24</v>
      </c>
      <c r="G40" s="12" t="s">
        <v>3</v>
      </c>
      <c r="H40" s="12" t="s">
        <v>2</v>
      </c>
      <c r="I40" s="14">
        <v>8</v>
      </c>
      <c r="J40" s="12">
        <v>9</v>
      </c>
      <c r="K40" s="13" t="s">
        <v>173</v>
      </c>
      <c r="L40" s="13" t="s">
        <v>172</v>
      </c>
      <c r="M40" s="12"/>
      <c r="N40" s="12"/>
      <c r="O40" s="11">
        <f t="shared" si="1"/>
        <v>0.4680555555555554</v>
      </c>
      <c r="Q40" s="12"/>
      <c r="R40" s="1"/>
    </row>
    <row r="41" spans="1:18" ht="30">
      <c r="A41" s="16">
        <v>34</v>
      </c>
      <c r="B41" s="26" t="s">
        <v>146</v>
      </c>
      <c r="C41" s="26" t="s">
        <v>145</v>
      </c>
      <c r="D41" s="12" t="s">
        <v>136</v>
      </c>
      <c r="E41" s="12" t="s">
        <v>5</v>
      </c>
      <c r="F41" s="12" t="s">
        <v>24</v>
      </c>
      <c r="G41" s="12" t="s">
        <v>3</v>
      </c>
      <c r="H41" s="12" t="s">
        <v>2</v>
      </c>
      <c r="I41" s="14">
        <v>8</v>
      </c>
      <c r="J41" s="12">
        <v>1</v>
      </c>
      <c r="K41" s="13" t="s">
        <v>169</v>
      </c>
      <c r="L41" s="13" t="s">
        <v>168</v>
      </c>
      <c r="M41" s="12"/>
      <c r="N41" s="12"/>
      <c r="O41" s="11">
        <f t="shared" si="1"/>
        <v>0.4694444444444443</v>
      </c>
      <c r="Q41" s="12"/>
      <c r="R41" s="1"/>
    </row>
    <row r="42" spans="1:18" ht="30">
      <c r="A42" s="16">
        <v>35</v>
      </c>
      <c r="B42" s="26" t="s">
        <v>48</v>
      </c>
      <c r="C42" s="26" t="s">
        <v>47</v>
      </c>
      <c r="D42" s="12" t="s">
        <v>34</v>
      </c>
      <c r="E42" s="12" t="s">
        <v>5</v>
      </c>
      <c r="F42" s="12" t="s">
        <v>24</v>
      </c>
      <c r="G42" s="12" t="s">
        <v>3</v>
      </c>
      <c r="H42" s="12" t="s">
        <v>2</v>
      </c>
      <c r="I42" s="14">
        <v>8</v>
      </c>
      <c r="J42" s="12">
        <v>2</v>
      </c>
      <c r="K42" s="13" t="s">
        <v>165</v>
      </c>
      <c r="L42" s="13" t="s">
        <v>164</v>
      </c>
      <c r="M42" s="12"/>
      <c r="N42" s="12"/>
      <c r="O42" s="11">
        <f t="shared" si="1"/>
        <v>0.47083333333333316</v>
      </c>
      <c r="Q42" s="12"/>
      <c r="R42" s="1"/>
    </row>
    <row r="43" spans="1:18" ht="30">
      <c r="A43" s="16">
        <v>36</v>
      </c>
      <c r="B43" s="26" t="s">
        <v>87</v>
      </c>
      <c r="C43" s="26" t="s">
        <v>86</v>
      </c>
      <c r="D43" s="12" t="s">
        <v>85</v>
      </c>
      <c r="E43" s="12" t="s">
        <v>5</v>
      </c>
      <c r="F43" s="12" t="s">
        <v>24</v>
      </c>
      <c r="G43" s="12" t="s">
        <v>3</v>
      </c>
      <c r="H43" s="12" t="s">
        <v>2</v>
      </c>
      <c r="I43" s="14">
        <v>8</v>
      </c>
      <c r="J43" s="12">
        <v>3</v>
      </c>
      <c r="K43" s="13" t="s">
        <v>161</v>
      </c>
      <c r="L43" s="13" t="s">
        <v>160</v>
      </c>
      <c r="M43" s="12"/>
      <c r="N43" s="12"/>
      <c r="O43" s="11">
        <f t="shared" si="1"/>
        <v>0.47222222222222204</v>
      </c>
      <c r="Q43" s="12"/>
      <c r="R43" s="1"/>
    </row>
    <row r="44" spans="1:18" ht="30">
      <c r="A44" s="16">
        <v>37</v>
      </c>
      <c r="B44" s="26" t="s">
        <v>44</v>
      </c>
      <c r="C44" s="26" t="s">
        <v>43</v>
      </c>
      <c r="D44" s="12" t="s">
        <v>34</v>
      </c>
      <c r="E44" s="12" t="s">
        <v>5</v>
      </c>
      <c r="F44" s="12" t="s">
        <v>24</v>
      </c>
      <c r="G44" s="12" t="s">
        <v>3</v>
      </c>
      <c r="H44" s="12" t="s">
        <v>2</v>
      </c>
      <c r="I44" s="14">
        <v>8</v>
      </c>
      <c r="J44" s="12">
        <v>4</v>
      </c>
      <c r="K44" s="13" t="s">
        <v>157</v>
      </c>
      <c r="L44" s="13" t="s">
        <v>156</v>
      </c>
      <c r="M44" s="12"/>
      <c r="N44" s="12"/>
      <c r="O44" s="11">
        <f t="shared" si="1"/>
        <v>0.4736111111111109</v>
      </c>
      <c r="Q44" s="12"/>
      <c r="R44" s="1"/>
    </row>
    <row r="45" spans="1:18" ht="30">
      <c r="A45" s="16">
        <v>38</v>
      </c>
      <c r="B45" s="26" t="s">
        <v>26</v>
      </c>
      <c r="C45" s="26" t="s">
        <v>25</v>
      </c>
      <c r="D45" s="12" t="s">
        <v>6</v>
      </c>
      <c r="E45" s="12" t="s">
        <v>5</v>
      </c>
      <c r="F45" s="12" t="s">
        <v>24</v>
      </c>
      <c r="G45" s="12" t="s">
        <v>3</v>
      </c>
      <c r="H45" s="12" t="s">
        <v>2</v>
      </c>
      <c r="I45" s="14">
        <v>8</v>
      </c>
      <c r="J45" s="12">
        <v>5</v>
      </c>
      <c r="K45" s="13" t="s">
        <v>153</v>
      </c>
      <c r="L45" s="13" t="s">
        <v>152</v>
      </c>
      <c r="M45" s="12"/>
      <c r="N45" s="12"/>
      <c r="O45" s="11">
        <f t="shared" si="1"/>
        <v>0.4749999999999998</v>
      </c>
      <c r="Q45" s="12"/>
      <c r="R45" s="1"/>
    </row>
    <row r="46" spans="1:18" ht="30">
      <c r="A46" s="16">
        <v>39</v>
      </c>
      <c r="B46" s="26" t="s">
        <v>292</v>
      </c>
      <c r="C46" s="26" t="s">
        <v>291</v>
      </c>
      <c r="D46" s="12" t="s">
        <v>266</v>
      </c>
      <c r="E46" s="12" t="s">
        <v>219</v>
      </c>
      <c r="F46" s="12" t="s">
        <v>24</v>
      </c>
      <c r="G46" s="12" t="s">
        <v>3</v>
      </c>
      <c r="H46" s="12" t="s">
        <v>2</v>
      </c>
      <c r="I46" s="14">
        <v>0</v>
      </c>
      <c r="J46" s="12">
        <v>6</v>
      </c>
      <c r="K46" s="13" t="s">
        <v>148</v>
      </c>
      <c r="L46" s="13" t="s">
        <v>147</v>
      </c>
      <c r="M46" s="12"/>
      <c r="N46" s="12"/>
      <c r="O46" s="11">
        <f t="shared" si="1"/>
        <v>0.4763888888888887</v>
      </c>
      <c r="Q46" s="12"/>
      <c r="R46" s="1"/>
    </row>
    <row r="47" spans="1:18" ht="30">
      <c r="A47" s="16">
        <v>40</v>
      </c>
      <c r="B47" s="26" t="s">
        <v>216</v>
      </c>
      <c r="C47" s="26" t="s">
        <v>215</v>
      </c>
      <c r="D47" s="12" t="s">
        <v>174</v>
      </c>
      <c r="E47" s="12" t="s">
        <v>5</v>
      </c>
      <c r="F47" s="12" t="s">
        <v>24</v>
      </c>
      <c r="G47" s="12" t="s">
        <v>3</v>
      </c>
      <c r="H47" s="12" t="s">
        <v>2</v>
      </c>
      <c r="I47" s="14">
        <v>0</v>
      </c>
      <c r="J47" s="12">
        <v>1</v>
      </c>
      <c r="K47" s="13" t="s">
        <v>144</v>
      </c>
      <c r="L47" s="13" t="s">
        <v>143</v>
      </c>
      <c r="M47" s="12"/>
      <c r="N47" s="12"/>
      <c r="O47" s="11">
        <f t="shared" si="1"/>
        <v>0.4777777777777776</v>
      </c>
      <c r="Q47" s="12"/>
      <c r="R47" s="1"/>
    </row>
    <row r="48" spans="1:18" ht="30">
      <c r="A48" s="16">
        <v>41</v>
      </c>
      <c r="B48" s="26" t="s">
        <v>138</v>
      </c>
      <c r="C48" s="26" t="s">
        <v>137</v>
      </c>
      <c r="D48" s="12" t="s">
        <v>136</v>
      </c>
      <c r="E48" s="12" t="s">
        <v>5</v>
      </c>
      <c r="F48" s="12" t="s">
        <v>24</v>
      </c>
      <c r="G48" s="12" t="s">
        <v>3</v>
      </c>
      <c r="H48" s="12" t="s">
        <v>2</v>
      </c>
      <c r="I48" s="14">
        <v>0</v>
      </c>
      <c r="J48" s="12">
        <v>2</v>
      </c>
      <c r="K48" s="13" t="s">
        <v>140</v>
      </c>
      <c r="L48" s="13" t="s">
        <v>139</v>
      </c>
      <c r="M48" s="12"/>
      <c r="N48" s="12"/>
      <c r="O48" s="11">
        <f t="shared" si="1"/>
        <v>0.47916666666666646</v>
      </c>
      <c r="Q48" s="12"/>
      <c r="R48" s="1"/>
    </row>
    <row r="49" spans="1:18" ht="30">
      <c r="A49" s="16">
        <v>42</v>
      </c>
      <c r="B49" s="26" t="s">
        <v>288</v>
      </c>
      <c r="C49" s="26" t="s">
        <v>287</v>
      </c>
      <c r="D49" s="12" t="s">
        <v>266</v>
      </c>
      <c r="E49" s="12" t="s">
        <v>219</v>
      </c>
      <c r="F49" s="12" t="s">
        <v>24</v>
      </c>
      <c r="G49" s="12" t="s">
        <v>3</v>
      </c>
      <c r="H49" s="12" t="s">
        <v>2</v>
      </c>
      <c r="I49" s="14">
        <v>0</v>
      </c>
      <c r="J49" s="12">
        <v>3</v>
      </c>
      <c r="K49" s="13" t="s">
        <v>135</v>
      </c>
      <c r="L49" s="13" t="s">
        <v>134</v>
      </c>
      <c r="M49" s="12"/>
      <c r="N49" s="12"/>
      <c r="O49" s="11">
        <f t="shared" si="1"/>
        <v>0.48055555555555535</v>
      </c>
      <c r="Q49" s="12"/>
      <c r="R49" s="1"/>
    </row>
    <row r="50" spans="1:18" ht="30">
      <c r="A50" s="16">
        <v>43</v>
      </c>
      <c r="B50" s="26" t="s">
        <v>196</v>
      </c>
      <c r="C50" s="26" t="s">
        <v>195</v>
      </c>
      <c r="D50" s="12" t="s">
        <v>174</v>
      </c>
      <c r="E50" s="12" t="s">
        <v>5</v>
      </c>
      <c r="F50" s="12" t="s">
        <v>24</v>
      </c>
      <c r="G50" s="12" t="s">
        <v>3</v>
      </c>
      <c r="H50" s="12" t="s">
        <v>2</v>
      </c>
      <c r="I50" s="14">
        <v>0</v>
      </c>
      <c r="J50" s="12">
        <v>1</v>
      </c>
      <c r="K50" s="13" t="s">
        <v>131</v>
      </c>
      <c r="L50" s="13" t="s">
        <v>130</v>
      </c>
      <c r="M50" s="12"/>
      <c r="N50" s="12"/>
      <c r="O50" s="11">
        <f t="shared" si="1"/>
        <v>0.48194444444444423</v>
      </c>
      <c r="Q50" s="12"/>
      <c r="R50" s="1"/>
    </row>
    <row r="51" spans="1:18" ht="30">
      <c r="A51" s="16">
        <v>44</v>
      </c>
      <c r="B51" s="26" t="s">
        <v>284</v>
      </c>
      <c r="C51" s="26" t="s">
        <v>283</v>
      </c>
      <c r="D51" s="12" t="s">
        <v>266</v>
      </c>
      <c r="E51" s="12" t="s">
        <v>219</v>
      </c>
      <c r="F51" s="12" t="s">
        <v>24</v>
      </c>
      <c r="G51" s="12" t="s">
        <v>3</v>
      </c>
      <c r="H51" s="12" t="s">
        <v>2</v>
      </c>
      <c r="I51" s="14">
        <v>0</v>
      </c>
      <c r="J51" s="12">
        <v>2</v>
      </c>
      <c r="K51" s="13" t="s">
        <v>127</v>
      </c>
      <c r="L51" s="13" t="s">
        <v>126</v>
      </c>
      <c r="M51" s="12"/>
      <c r="N51" s="12"/>
      <c r="O51" s="11">
        <f t="shared" si="1"/>
        <v>0.4833333333333331</v>
      </c>
      <c r="Q51" s="12"/>
      <c r="R51" s="1"/>
    </row>
    <row r="52" spans="1:18" ht="30">
      <c r="A52" s="16">
        <v>45</v>
      </c>
      <c r="B52" s="26" t="s">
        <v>82</v>
      </c>
      <c r="C52" s="26" t="s">
        <v>81</v>
      </c>
      <c r="D52" s="12" t="s">
        <v>76</v>
      </c>
      <c r="E52" s="12" t="s">
        <v>5</v>
      </c>
      <c r="F52" s="12" t="s">
        <v>24</v>
      </c>
      <c r="G52" s="12" t="s">
        <v>3</v>
      </c>
      <c r="H52" s="12" t="s">
        <v>2</v>
      </c>
      <c r="I52" s="14">
        <v>0</v>
      </c>
      <c r="J52" s="12">
        <v>3</v>
      </c>
      <c r="K52" s="13" t="s">
        <v>122</v>
      </c>
      <c r="L52" s="13" t="s">
        <v>121</v>
      </c>
      <c r="M52" s="12"/>
      <c r="N52" s="12"/>
      <c r="O52" s="11">
        <f t="shared" si="1"/>
        <v>0.484722222222222</v>
      </c>
      <c r="Q52" s="12"/>
      <c r="R52" s="1"/>
    </row>
    <row r="53" spans="1:9" s="7" customFormat="1" ht="15" customHeight="1">
      <c r="A53" s="10"/>
      <c r="C53" s="9"/>
      <c r="D53" s="9"/>
      <c r="E53" s="9"/>
      <c r="G53" s="8"/>
      <c r="I53" s="8"/>
    </row>
    <row r="54" spans="1:9" s="7" customFormat="1" ht="18.75" customHeight="1">
      <c r="A54" s="10" t="str">
        <f>CONCATENATE("Главный секретарь _____________________ /",SignGlSec,"/")</f>
        <v>Главный секретарь _____________________ /А.П. Рассказова, СС1К, г. Белорецк/</v>
      </c>
      <c r="C54" s="9"/>
      <c r="D54" s="9"/>
      <c r="E54" s="9"/>
      <c r="G54" s="8"/>
      <c r="I54" s="8"/>
    </row>
  </sheetData>
  <sheetProtection/>
  <autoFilter ref="B7:I7">
    <sortState ref="B8:I54">
      <sortCondition sortBy="value" ref="G8:G54"/>
    </sortState>
  </autoFilter>
  <mergeCells count="5">
    <mergeCell ref="A1:O1"/>
    <mergeCell ref="A2:O2"/>
    <mergeCell ref="A4:O4"/>
    <mergeCell ref="A5:O5"/>
    <mergeCell ref="A6:O6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91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2">
      <selection activeCell="S11" sqref="S11"/>
    </sheetView>
  </sheetViews>
  <sheetFormatPr defaultColWidth="9.140625" defaultRowHeight="12.75" outlineLevelCol="1"/>
  <cols>
    <col min="1" max="1" width="4.00390625" style="6" customWidth="1"/>
    <col min="2" max="2" width="10.7109375" style="1" customWidth="1"/>
    <col min="3" max="3" width="33.57421875" style="5" customWidth="1"/>
    <col min="4" max="4" width="20.7109375" style="1" customWidth="1"/>
    <col min="5" max="5" width="20.7109375" style="1" hidden="1" customWidth="1"/>
    <col min="6" max="6" width="4.7109375" style="1" customWidth="1"/>
    <col min="7" max="7" width="13.421875" style="1" customWidth="1"/>
    <col min="8" max="8" width="9.7109375" style="1" hidden="1" customWidth="1" outlineLevel="1"/>
    <col min="9" max="9" width="10.8515625" style="4" hidden="1" customWidth="1" outlineLevel="1"/>
    <col min="10" max="10" width="8.7109375" style="1" hidden="1" customWidth="1" outlineLevel="1"/>
    <col min="11" max="12" width="7.7109375" style="3" hidden="1" customWidth="1" outlineLevel="1"/>
    <col min="13" max="14" width="0" style="1" hidden="1" customWidth="1" outlineLevel="1"/>
    <col min="15" max="15" width="9.140625" style="2" customWidth="1" collapsed="1"/>
    <col min="16" max="16" width="0" style="1" hidden="1" customWidth="1" outlineLevel="1"/>
    <col min="17" max="17" width="9.140625" style="0" customWidth="1" collapsed="1"/>
    <col min="19" max="16384" width="9.140625" style="1" customWidth="1"/>
  </cols>
  <sheetData>
    <row r="1" spans="1:15" s="7" customFormat="1" ht="42.75" customHeight="1">
      <c r="A1" s="27" t="s">
        <v>329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7" customFormat="1" ht="39" customHeight="1" thickBot="1">
      <c r="A2" s="28" t="s">
        <v>328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7" customFormat="1" ht="13.5" customHeight="1" thickTop="1">
      <c r="A3" s="25" t="s">
        <v>327</v>
      </c>
      <c r="B3" s="9"/>
      <c r="C3" s="9"/>
      <c r="D3" s="9"/>
      <c r="E3" s="9"/>
      <c r="G3" s="8"/>
      <c r="I3" s="8"/>
      <c r="O3" s="24" t="s">
        <v>326</v>
      </c>
    </row>
    <row r="4" spans="1:15" s="7" customFormat="1" ht="18" customHeight="1">
      <c r="A4" s="29" t="s">
        <v>325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7" customFormat="1" ht="39.75" customHeight="1">
      <c r="A5" s="30" t="s">
        <v>324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s="7" customFormat="1" ht="15.75">
      <c r="A6" s="31" t="s">
        <v>331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7" s="18" customFormat="1" ht="25.5">
      <c r="A7" s="20" t="s">
        <v>323</v>
      </c>
      <c r="B7" s="20" t="s">
        <v>322</v>
      </c>
      <c r="C7" s="23" t="s">
        <v>321</v>
      </c>
      <c r="D7" s="20" t="s">
        <v>320</v>
      </c>
      <c r="E7" s="20" t="s">
        <v>319</v>
      </c>
      <c r="F7" s="20" t="s">
        <v>318</v>
      </c>
      <c r="G7" s="20" t="s">
        <v>317</v>
      </c>
      <c r="H7" s="20" t="s">
        <v>316</v>
      </c>
      <c r="I7" s="22" t="s">
        <v>315</v>
      </c>
      <c r="J7" s="20" t="s">
        <v>314</v>
      </c>
      <c r="K7" s="21" t="s">
        <v>312</v>
      </c>
      <c r="L7" s="21" t="s">
        <v>313</v>
      </c>
      <c r="M7" s="20"/>
      <c r="N7" s="20" t="s">
        <v>312</v>
      </c>
      <c r="O7" s="19" t="s">
        <v>311</v>
      </c>
      <c r="P7" s="33" t="s">
        <v>310</v>
      </c>
      <c r="Q7" s="34"/>
    </row>
    <row r="8" spans="1:18" ht="25.5" hidden="1">
      <c r="A8" s="16">
        <v>1</v>
      </c>
      <c r="B8" s="12" t="s">
        <v>297</v>
      </c>
      <c r="C8" s="15" t="s">
        <v>296</v>
      </c>
      <c r="D8" s="12" t="s">
        <v>295</v>
      </c>
      <c r="E8" s="12" t="s">
        <v>219</v>
      </c>
      <c r="F8" s="12" t="s">
        <v>4</v>
      </c>
      <c r="G8" s="12" t="s">
        <v>3</v>
      </c>
      <c r="H8" s="12" t="s">
        <v>2</v>
      </c>
      <c r="I8" s="14">
        <v>24</v>
      </c>
      <c r="J8" s="12">
        <v>1</v>
      </c>
      <c r="K8" s="13" t="s">
        <v>307</v>
      </c>
      <c r="L8" s="13" t="s">
        <v>306</v>
      </c>
      <c r="M8" s="12"/>
      <c r="N8" s="12"/>
      <c r="O8" s="11">
        <v>0.4166666666666667</v>
      </c>
      <c r="P8" s="17">
        <v>0.001388888888888889</v>
      </c>
      <c r="Q8" s="12"/>
      <c r="R8" s="1"/>
    </row>
    <row r="9" spans="1:18" ht="25.5" hidden="1">
      <c r="A9" s="16">
        <v>2</v>
      </c>
      <c r="B9" s="12" t="s">
        <v>234</v>
      </c>
      <c r="C9" s="15" t="s">
        <v>233</v>
      </c>
      <c r="D9" s="12" t="s">
        <v>220</v>
      </c>
      <c r="E9" s="12" t="s">
        <v>219</v>
      </c>
      <c r="F9" s="12" t="s">
        <v>4</v>
      </c>
      <c r="G9" s="12" t="s">
        <v>3</v>
      </c>
      <c r="H9" s="12" t="s">
        <v>2</v>
      </c>
      <c r="I9" s="14">
        <v>24</v>
      </c>
      <c r="J9" s="12">
        <v>2</v>
      </c>
      <c r="K9" s="13" t="s">
        <v>303</v>
      </c>
      <c r="L9" s="13" t="s">
        <v>302</v>
      </c>
      <c r="M9" s="12"/>
      <c r="N9" s="12"/>
      <c r="O9" s="11">
        <f>O8+$P$8</f>
        <v>0.41805555555555557</v>
      </c>
      <c r="P9" s="17">
        <v>0.006944444444444444</v>
      </c>
      <c r="Q9" s="12"/>
      <c r="R9" s="1"/>
    </row>
    <row r="10" spans="1:18" ht="25.5" hidden="1">
      <c r="A10" s="16">
        <v>3</v>
      </c>
      <c r="B10" s="12" t="s">
        <v>21</v>
      </c>
      <c r="C10" s="15" t="s">
        <v>20</v>
      </c>
      <c r="D10" s="12" t="s">
        <v>6</v>
      </c>
      <c r="E10" s="12" t="s">
        <v>5</v>
      </c>
      <c r="F10" s="12" t="s">
        <v>4</v>
      </c>
      <c r="G10" s="12" t="s">
        <v>3</v>
      </c>
      <c r="H10" s="12" t="s">
        <v>2</v>
      </c>
      <c r="I10" s="14">
        <v>24</v>
      </c>
      <c r="J10" s="12"/>
      <c r="K10" s="13" t="s">
        <v>299</v>
      </c>
      <c r="L10" s="13" t="s">
        <v>298</v>
      </c>
      <c r="M10" s="12"/>
      <c r="N10" s="12"/>
      <c r="O10" s="11">
        <f>O9+$P$8</f>
        <v>0.41944444444444445</v>
      </c>
      <c r="P10" s="17">
        <v>0.004166666666666667</v>
      </c>
      <c r="Q10" s="12"/>
      <c r="R10" s="1"/>
    </row>
    <row r="11" spans="1:18" ht="30">
      <c r="A11" s="16">
        <v>1</v>
      </c>
      <c r="B11" s="26" t="s">
        <v>171</v>
      </c>
      <c r="C11" s="26" t="s">
        <v>170</v>
      </c>
      <c r="D11" s="12" t="s">
        <v>149</v>
      </c>
      <c r="E11" s="12" t="s">
        <v>5</v>
      </c>
      <c r="F11" s="12" t="s">
        <v>4</v>
      </c>
      <c r="G11" s="12" t="s">
        <v>29</v>
      </c>
      <c r="H11" s="12" t="s">
        <v>2</v>
      </c>
      <c r="I11" s="14">
        <v>160</v>
      </c>
      <c r="J11" s="12">
        <v>5</v>
      </c>
      <c r="K11" s="13" t="s">
        <v>102</v>
      </c>
      <c r="L11" s="13" t="s">
        <v>101</v>
      </c>
      <c r="M11" s="12"/>
      <c r="N11" s="12"/>
      <c r="O11" s="11">
        <v>0.5416666666666666</v>
      </c>
      <c r="Q11" s="12"/>
      <c r="R11" s="1"/>
    </row>
    <row r="12" spans="1:18" ht="30">
      <c r="A12" s="16">
        <v>2</v>
      </c>
      <c r="B12" s="26" t="s">
        <v>167</v>
      </c>
      <c r="C12" s="26" t="s">
        <v>166</v>
      </c>
      <c r="D12" s="12" t="s">
        <v>149</v>
      </c>
      <c r="E12" s="12" t="s">
        <v>5</v>
      </c>
      <c r="F12" s="12" t="s">
        <v>4</v>
      </c>
      <c r="G12" s="12" t="s">
        <v>29</v>
      </c>
      <c r="H12" s="12" t="s">
        <v>2</v>
      </c>
      <c r="I12" s="14">
        <v>132</v>
      </c>
      <c r="J12" s="12">
        <v>6</v>
      </c>
      <c r="K12" s="13" t="s">
        <v>98</v>
      </c>
      <c r="L12" s="13" t="s">
        <v>97</v>
      </c>
      <c r="M12" s="12"/>
      <c r="N12" s="12"/>
      <c r="O12" s="11">
        <f aca="true" t="shared" si="0" ref="O12:O17">O11+$P$8</f>
        <v>0.5430555555555555</v>
      </c>
      <c r="Q12" s="12"/>
      <c r="R12" s="1"/>
    </row>
    <row r="13" spans="1:18" ht="30">
      <c r="A13" s="16">
        <v>3</v>
      </c>
      <c r="B13" s="26" t="s">
        <v>230</v>
      </c>
      <c r="C13" s="26" t="s">
        <v>229</v>
      </c>
      <c r="D13" s="12" t="s">
        <v>220</v>
      </c>
      <c r="E13" s="12" t="s">
        <v>219</v>
      </c>
      <c r="F13" s="12" t="s">
        <v>4</v>
      </c>
      <c r="G13" s="12" t="s">
        <v>29</v>
      </c>
      <c r="H13" s="12" t="s">
        <v>2</v>
      </c>
      <c r="I13" s="14">
        <v>24</v>
      </c>
      <c r="J13" s="12">
        <v>2</v>
      </c>
      <c r="K13" s="13" t="s">
        <v>114</v>
      </c>
      <c r="L13" s="13" t="s">
        <v>113</v>
      </c>
      <c r="M13" s="12"/>
      <c r="N13" s="12"/>
      <c r="O13" s="11">
        <f t="shared" si="0"/>
        <v>0.5444444444444444</v>
      </c>
      <c r="Q13" s="12"/>
      <c r="R13" s="1"/>
    </row>
    <row r="14" spans="1:18" ht="30">
      <c r="A14" s="16">
        <v>4</v>
      </c>
      <c r="B14" s="26" t="s">
        <v>226</v>
      </c>
      <c r="C14" s="26" t="s">
        <v>225</v>
      </c>
      <c r="D14" s="12" t="s">
        <v>220</v>
      </c>
      <c r="E14" s="12" t="s">
        <v>219</v>
      </c>
      <c r="F14" s="12" t="s">
        <v>4</v>
      </c>
      <c r="G14" s="12" t="s">
        <v>29</v>
      </c>
      <c r="H14" s="12" t="s">
        <v>2</v>
      </c>
      <c r="I14" s="14">
        <v>24</v>
      </c>
      <c r="J14" s="12">
        <v>3</v>
      </c>
      <c r="K14" s="13" t="s">
        <v>110</v>
      </c>
      <c r="L14" s="13" t="s">
        <v>109</v>
      </c>
      <c r="M14" s="12"/>
      <c r="N14" s="12"/>
      <c r="O14" s="11">
        <f t="shared" si="0"/>
        <v>0.5458333333333333</v>
      </c>
      <c r="Q14" s="12"/>
      <c r="R14" s="1"/>
    </row>
    <row r="15" spans="1:18" ht="30">
      <c r="A15" s="16">
        <v>5</v>
      </c>
      <c r="B15" s="26" t="s">
        <v>192</v>
      </c>
      <c r="C15" s="26" t="s">
        <v>191</v>
      </c>
      <c r="D15" s="12" t="s">
        <v>174</v>
      </c>
      <c r="E15" s="12" t="s">
        <v>5</v>
      </c>
      <c r="F15" s="12" t="s">
        <v>4</v>
      </c>
      <c r="G15" s="12" t="s">
        <v>29</v>
      </c>
      <c r="H15" s="12" t="s">
        <v>2</v>
      </c>
      <c r="I15" s="14">
        <v>24</v>
      </c>
      <c r="J15" s="12">
        <v>4</v>
      </c>
      <c r="K15" s="13" t="s">
        <v>106</v>
      </c>
      <c r="L15" s="13" t="s">
        <v>105</v>
      </c>
      <c r="M15" s="12"/>
      <c r="N15" s="12"/>
      <c r="O15" s="11">
        <f t="shared" si="0"/>
        <v>0.5472222222222222</v>
      </c>
      <c r="Q15" s="12"/>
      <c r="R15" s="1"/>
    </row>
    <row r="16" spans="1:18" ht="30">
      <c r="A16" s="16">
        <v>6</v>
      </c>
      <c r="B16" s="26" t="s">
        <v>125</v>
      </c>
      <c r="C16" s="26" t="s">
        <v>124</v>
      </c>
      <c r="D16" s="12" t="s">
        <v>123</v>
      </c>
      <c r="E16" s="12" t="s">
        <v>5</v>
      </c>
      <c r="F16" s="12" t="s">
        <v>4</v>
      </c>
      <c r="G16" s="12" t="s">
        <v>29</v>
      </c>
      <c r="H16" s="12" t="s">
        <v>2</v>
      </c>
      <c r="I16" s="14">
        <v>24</v>
      </c>
      <c r="J16" s="12">
        <v>7</v>
      </c>
      <c r="K16" s="13" t="s">
        <v>93</v>
      </c>
      <c r="L16" s="13" t="s">
        <v>92</v>
      </c>
      <c r="M16" s="12"/>
      <c r="N16" s="12"/>
      <c r="O16" s="11">
        <f t="shared" si="0"/>
        <v>0.548611111111111</v>
      </c>
      <c r="Q16" s="12"/>
      <c r="R16" s="1"/>
    </row>
    <row r="17" spans="1:18" ht="30">
      <c r="A17" s="16">
        <v>7</v>
      </c>
      <c r="B17" s="26" t="s">
        <v>61</v>
      </c>
      <c r="C17" s="26" t="s">
        <v>60</v>
      </c>
      <c r="D17" s="12" t="s">
        <v>59</v>
      </c>
      <c r="E17" s="12" t="s">
        <v>5</v>
      </c>
      <c r="F17" s="12" t="s">
        <v>4</v>
      </c>
      <c r="G17" s="12" t="s">
        <v>29</v>
      </c>
      <c r="H17" s="12" t="s">
        <v>2</v>
      </c>
      <c r="I17" s="14">
        <v>24</v>
      </c>
      <c r="J17" s="12">
        <v>1</v>
      </c>
      <c r="K17" s="13" t="s">
        <v>89</v>
      </c>
      <c r="L17" s="13" t="s">
        <v>88</v>
      </c>
      <c r="M17" s="12"/>
      <c r="N17" s="12"/>
      <c r="O17" s="11">
        <f t="shared" si="0"/>
        <v>0.5499999999999999</v>
      </c>
      <c r="Q17" s="12"/>
      <c r="R17" s="1"/>
    </row>
    <row r="18" spans="1:18" ht="30">
      <c r="A18" s="16">
        <v>8</v>
      </c>
      <c r="B18" s="26" t="s">
        <v>301</v>
      </c>
      <c r="C18" s="26" t="s">
        <v>300</v>
      </c>
      <c r="D18" s="12" t="s">
        <v>295</v>
      </c>
      <c r="E18" s="12" t="s">
        <v>219</v>
      </c>
      <c r="F18" s="12" t="s">
        <v>4</v>
      </c>
      <c r="G18" s="12" t="s">
        <v>29</v>
      </c>
      <c r="H18" s="12" t="s">
        <v>2</v>
      </c>
      <c r="I18" s="14">
        <v>8</v>
      </c>
      <c r="J18" s="12">
        <v>1</v>
      </c>
      <c r="K18" s="13" t="s">
        <v>118</v>
      </c>
      <c r="L18" s="13" t="s">
        <v>117</v>
      </c>
      <c r="M18" s="12"/>
      <c r="N18" s="12"/>
      <c r="O18" s="11">
        <f>O16+$P$8</f>
        <v>0.5499999999999999</v>
      </c>
      <c r="Q18" s="12"/>
      <c r="R18" s="1"/>
    </row>
    <row r="19" spans="1:18" ht="30">
      <c r="A19" s="16">
        <v>9</v>
      </c>
      <c r="B19" s="26" t="s">
        <v>212</v>
      </c>
      <c r="C19" s="26" t="s">
        <v>211</v>
      </c>
      <c r="D19" s="12" t="s">
        <v>174</v>
      </c>
      <c r="E19" s="12" t="s">
        <v>5</v>
      </c>
      <c r="F19" s="12" t="s">
        <v>24</v>
      </c>
      <c r="G19" s="12" t="s">
        <v>29</v>
      </c>
      <c r="H19" s="12" t="s">
        <v>2</v>
      </c>
      <c r="I19" s="14">
        <v>132</v>
      </c>
      <c r="J19" s="12">
        <v>2</v>
      </c>
      <c r="K19" s="13" t="s">
        <v>84</v>
      </c>
      <c r="L19" s="13" t="s">
        <v>83</v>
      </c>
      <c r="M19" s="12"/>
      <c r="N19" s="12"/>
      <c r="O19" s="11">
        <f>O18+$P$8+P10</f>
        <v>0.5555555555555555</v>
      </c>
      <c r="Q19" s="12"/>
      <c r="R19" s="1"/>
    </row>
    <row r="20" spans="1:18" ht="30">
      <c r="A20" s="16">
        <v>10</v>
      </c>
      <c r="B20" s="26" t="s">
        <v>73</v>
      </c>
      <c r="C20" s="26" t="s">
        <v>72</v>
      </c>
      <c r="D20" s="12" t="s">
        <v>59</v>
      </c>
      <c r="E20" s="12" t="s">
        <v>5</v>
      </c>
      <c r="F20" s="12" t="s">
        <v>24</v>
      </c>
      <c r="G20" s="12" t="s">
        <v>29</v>
      </c>
      <c r="H20" s="12" t="s">
        <v>2</v>
      </c>
      <c r="I20" s="14">
        <v>132</v>
      </c>
      <c r="J20" s="12">
        <v>1</v>
      </c>
      <c r="K20" s="13" t="s">
        <v>80</v>
      </c>
      <c r="L20" s="13" t="s">
        <v>79</v>
      </c>
      <c r="M20" s="12"/>
      <c r="N20" s="12"/>
      <c r="O20" s="11">
        <f aca="true" t="shared" si="1" ref="O20:O25">O19+$P$8</f>
        <v>0.5569444444444444</v>
      </c>
      <c r="Q20" s="12"/>
      <c r="R20" s="1"/>
    </row>
    <row r="21" spans="1:18" ht="30">
      <c r="A21" s="16">
        <v>11</v>
      </c>
      <c r="B21" s="26" t="s">
        <v>305</v>
      </c>
      <c r="C21" s="26" t="s">
        <v>304</v>
      </c>
      <c r="D21" s="12" t="s">
        <v>295</v>
      </c>
      <c r="E21" s="12" t="s">
        <v>219</v>
      </c>
      <c r="F21" s="12" t="s">
        <v>24</v>
      </c>
      <c r="G21" s="12" t="s">
        <v>29</v>
      </c>
      <c r="H21" s="12" t="s">
        <v>2</v>
      </c>
      <c r="I21" s="14">
        <v>52</v>
      </c>
      <c r="J21" s="12">
        <v>1</v>
      </c>
      <c r="K21" s="13" t="s">
        <v>75</v>
      </c>
      <c r="L21" s="13" t="s">
        <v>74</v>
      </c>
      <c r="M21" s="12"/>
      <c r="N21" s="12"/>
      <c r="O21" s="11">
        <f t="shared" si="1"/>
        <v>0.5583333333333332</v>
      </c>
      <c r="Q21" s="12"/>
      <c r="R21" s="1"/>
    </row>
    <row r="22" spans="1:18" ht="30">
      <c r="A22" s="16">
        <v>12</v>
      </c>
      <c r="B22" s="26" t="s">
        <v>69</v>
      </c>
      <c r="C22" s="26" t="s">
        <v>68</v>
      </c>
      <c r="D22" s="12" t="s">
        <v>59</v>
      </c>
      <c r="E22" s="12" t="s">
        <v>5</v>
      </c>
      <c r="F22" s="12" t="s">
        <v>24</v>
      </c>
      <c r="G22" s="12" t="s">
        <v>29</v>
      </c>
      <c r="H22" s="12" t="s">
        <v>2</v>
      </c>
      <c r="I22" s="14">
        <v>52</v>
      </c>
      <c r="J22" s="12">
        <v>1</v>
      </c>
      <c r="K22" s="13" t="s">
        <v>71</v>
      </c>
      <c r="L22" s="13" t="s">
        <v>70</v>
      </c>
      <c r="M22" s="12"/>
      <c r="N22" s="12"/>
      <c r="O22" s="11">
        <f t="shared" si="1"/>
        <v>0.5597222222222221</v>
      </c>
      <c r="Q22" s="12"/>
      <c r="R22" s="1"/>
    </row>
    <row r="23" spans="1:18" ht="30">
      <c r="A23" s="16">
        <v>13</v>
      </c>
      <c r="B23" s="26" t="s">
        <v>309</v>
      </c>
      <c r="C23" s="26" t="s">
        <v>308</v>
      </c>
      <c r="D23" s="12" t="s">
        <v>295</v>
      </c>
      <c r="E23" s="12" t="s">
        <v>219</v>
      </c>
      <c r="F23" s="12" t="s">
        <v>24</v>
      </c>
      <c r="G23" s="12" t="s">
        <v>29</v>
      </c>
      <c r="H23" s="12" t="s">
        <v>2</v>
      </c>
      <c r="I23" s="14">
        <v>24</v>
      </c>
      <c r="J23" s="12">
        <v>2</v>
      </c>
      <c r="K23" s="13" t="s">
        <v>67</v>
      </c>
      <c r="L23" s="13" t="s">
        <v>66</v>
      </c>
      <c r="M23" s="12"/>
      <c r="N23" s="12"/>
      <c r="O23" s="11">
        <f t="shared" si="1"/>
        <v>0.561111111111111</v>
      </c>
      <c r="Q23" s="12"/>
      <c r="R23" s="1"/>
    </row>
    <row r="24" spans="1:18" ht="30">
      <c r="A24" s="16">
        <v>14</v>
      </c>
      <c r="B24" s="26" t="s">
        <v>242</v>
      </c>
      <c r="C24" s="26" t="s">
        <v>241</v>
      </c>
      <c r="D24" s="12" t="s">
        <v>220</v>
      </c>
      <c r="E24" s="12" t="s">
        <v>219</v>
      </c>
      <c r="F24" s="12" t="s">
        <v>24</v>
      </c>
      <c r="G24" s="12" t="s">
        <v>29</v>
      </c>
      <c r="H24" s="12" t="s">
        <v>2</v>
      </c>
      <c r="I24" s="14">
        <v>24</v>
      </c>
      <c r="J24" s="12">
        <v>4</v>
      </c>
      <c r="K24" s="13" t="s">
        <v>63</v>
      </c>
      <c r="L24" s="13" t="s">
        <v>62</v>
      </c>
      <c r="M24" s="12"/>
      <c r="N24" s="12"/>
      <c r="O24" s="11">
        <f t="shared" si="1"/>
        <v>0.5624999999999999</v>
      </c>
      <c r="Q24" s="12"/>
      <c r="R24" s="1"/>
    </row>
    <row r="25" spans="1:18" ht="30">
      <c r="A25" s="16">
        <v>15</v>
      </c>
      <c r="B25" s="26" t="s">
        <v>31</v>
      </c>
      <c r="C25" s="26" t="s">
        <v>30</v>
      </c>
      <c r="D25" s="12" t="s">
        <v>6</v>
      </c>
      <c r="E25" s="12" t="s">
        <v>5</v>
      </c>
      <c r="F25" s="12" t="s">
        <v>24</v>
      </c>
      <c r="G25" s="12" t="s">
        <v>29</v>
      </c>
      <c r="H25" s="12" t="s">
        <v>2</v>
      </c>
      <c r="I25" s="14">
        <v>24</v>
      </c>
      <c r="J25" s="12">
        <v>3</v>
      </c>
      <c r="K25" s="13" t="s">
        <v>58</v>
      </c>
      <c r="L25" s="13" t="s">
        <v>57</v>
      </c>
      <c r="M25" s="12"/>
      <c r="N25" s="12"/>
      <c r="O25" s="11">
        <f t="shared" si="1"/>
        <v>0.5638888888888888</v>
      </c>
      <c r="Q25" s="12"/>
      <c r="R25" s="1"/>
    </row>
    <row r="26" spans="1:18" ht="30">
      <c r="A26" s="16">
        <v>16</v>
      </c>
      <c r="B26" s="26" t="s">
        <v>17</v>
      </c>
      <c r="C26" s="26" t="s">
        <v>16</v>
      </c>
      <c r="D26" s="12" t="s">
        <v>6</v>
      </c>
      <c r="E26" s="12" t="s">
        <v>5</v>
      </c>
      <c r="F26" s="12" t="s">
        <v>4</v>
      </c>
      <c r="G26" s="12" t="s">
        <v>15</v>
      </c>
      <c r="H26" s="12" t="s">
        <v>2</v>
      </c>
      <c r="I26" s="14">
        <v>80</v>
      </c>
      <c r="J26" s="12">
        <v>1</v>
      </c>
      <c r="K26" s="13" t="s">
        <v>54</v>
      </c>
      <c r="L26" s="13" t="s">
        <v>53</v>
      </c>
      <c r="M26" s="12"/>
      <c r="N26" s="12"/>
      <c r="O26" s="11">
        <f>O25+$P$8+P10</f>
        <v>0.5694444444444443</v>
      </c>
      <c r="Q26" s="12"/>
      <c r="R26" s="1"/>
    </row>
    <row r="27" spans="1:18" ht="30">
      <c r="A27" s="16">
        <v>17</v>
      </c>
      <c r="B27" s="26" t="s">
        <v>108</v>
      </c>
      <c r="C27" s="26" t="s">
        <v>107</v>
      </c>
      <c r="D27" s="12" t="s">
        <v>94</v>
      </c>
      <c r="E27" s="12" t="s">
        <v>5</v>
      </c>
      <c r="F27" s="12" t="s">
        <v>4</v>
      </c>
      <c r="G27" s="12" t="s">
        <v>15</v>
      </c>
      <c r="H27" s="12" t="s">
        <v>2</v>
      </c>
      <c r="I27" s="14">
        <v>52</v>
      </c>
      <c r="J27" s="12">
        <v>2</v>
      </c>
      <c r="K27" s="13" t="s">
        <v>50</v>
      </c>
      <c r="L27" s="13" t="s">
        <v>49</v>
      </c>
      <c r="M27" s="12"/>
      <c r="N27" s="12"/>
      <c r="O27" s="11">
        <f aca="true" t="shared" si="2" ref="O27:O32">O26+$P$8</f>
        <v>0.5708333333333332</v>
      </c>
      <c r="Q27" s="12"/>
      <c r="R27" s="1"/>
    </row>
    <row r="28" spans="1:18" ht="30">
      <c r="A28" s="16">
        <v>18</v>
      </c>
      <c r="B28" s="26" t="s">
        <v>184</v>
      </c>
      <c r="C28" s="26" t="s">
        <v>183</v>
      </c>
      <c r="D28" s="12" t="s">
        <v>174</v>
      </c>
      <c r="E28" s="12" t="s">
        <v>5</v>
      </c>
      <c r="F28" s="12" t="s">
        <v>4</v>
      </c>
      <c r="G28" s="12" t="s">
        <v>15</v>
      </c>
      <c r="H28" s="12" t="s">
        <v>2</v>
      </c>
      <c r="I28" s="14">
        <v>24</v>
      </c>
      <c r="J28" s="12">
        <v>3</v>
      </c>
      <c r="K28" s="13" t="s">
        <v>46</v>
      </c>
      <c r="L28" s="13" t="s">
        <v>45</v>
      </c>
      <c r="M28" s="12"/>
      <c r="N28" s="12"/>
      <c r="O28" s="11">
        <f t="shared" si="2"/>
        <v>0.5722222222222221</v>
      </c>
      <c r="Q28" s="12"/>
      <c r="R28" s="1"/>
    </row>
    <row r="29" spans="1:18" ht="30">
      <c r="A29" s="16">
        <v>19</v>
      </c>
      <c r="B29" s="26" t="s">
        <v>112</v>
      </c>
      <c r="C29" s="26" t="s">
        <v>111</v>
      </c>
      <c r="D29" s="12" t="s">
        <v>94</v>
      </c>
      <c r="E29" s="12" t="s">
        <v>5</v>
      </c>
      <c r="F29" s="12" t="s">
        <v>4</v>
      </c>
      <c r="G29" s="12" t="s">
        <v>15</v>
      </c>
      <c r="H29" s="12" t="s">
        <v>2</v>
      </c>
      <c r="I29" s="14">
        <v>24</v>
      </c>
      <c r="J29" s="12">
        <v>4</v>
      </c>
      <c r="K29" s="13" t="s">
        <v>42</v>
      </c>
      <c r="L29" s="13" t="s">
        <v>41</v>
      </c>
      <c r="M29" s="12"/>
      <c r="N29" s="12"/>
      <c r="O29" s="11">
        <f t="shared" si="2"/>
        <v>0.573611111111111</v>
      </c>
      <c r="Q29" s="12"/>
      <c r="R29" s="1"/>
    </row>
    <row r="30" spans="1:18" ht="30">
      <c r="A30" s="16">
        <v>20</v>
      </c>
      <c r="B30" s="26" t="s">
        <v>40</v>
      </c>
      <c r="C30" s="26" t="s">
        <v>39</v>
      </c>
      <c r="D30" s="12" t="s">
        <v>34</v>
      </c>
      <c r="E30" s="12" t="s">
        <v>5</v>
      </c>
      <c r="F30" s="12" t="s">
        <v>4</v>
      </c>
      <c r="G30" s="12" t="s">
        <v>15</v>
      </c>
      <c r="H30" s="12" t="s">
        <v>2</v>
      </c>
      <c r="I30" s="14">
        <v>24</v>
      </c>
      <c r="J30" s="12">
        <v>1</v>
      </c>
      <c r="K30" s="13" t="s">
        <v>38</v>
      </c>
      <c r="L30" s="13" t="s">
        <v>37</v>
      </c>
      <c r="M30" s="12"/>
      <c r="N30" s="12"/>
      <c r="O30" s="11">
        <f t="shared" si="2"/>
        <v>0.5749999999999998</v>
      </c>
      <c r="Q30" s="12"/>
      <c r="R30" s="1"/>
    </row>
    <row r="31" spans="1:18" ht="30">
      <c r="A31" s="16">
        <v>21</v>
      </c>
      <c r="B31" s="26" t="s">
        <v>163</v>
      </c>
      <c r="C31" s="26" t="s">
        <v>162</v>
      </c>
      <c r="D31" s="12" t="s">
        <v>149</v>
      </c>
      <c r="E31" s="12" t="s">
        <v>5</v>
      </c>
      <c r="F31" s="12" t="s">
        <v>4</v>
      </c>
      <c r="G31" s="12" t="s">
        <v>15</v>
      </c>
      <c r="H31" s="12" t="s">
        <v>2</v>
      </c>
      <c r="I31" s="14">
        <v>16</v>
      </c>
      <c r="J31" s="12">
        <v>2</v>
      </c>
      <c r="K31" s="13" t="s">
        <v>33</v>
      </c>
      <c r="L31" s="13" t="s">
        <v>32</v>
      </c>
      <c r="M31" s="12"/>
      <c r="N31" s="12"/>
      <c r="O31" s="11">
        <f t="shared" si="2"/>
        <v>0.5763888888888887</v>
      </c>
      <c r="Q31" s="12"/>
      <c r="R31" s="1"/>
    </row>
    <row r="32" spans="1:18" ht="30">
      <c r="A32" s="16">
        <v>22</v>
      </c>
      <c r="B32" s="26" t="s">
        <v>159</v>
      </c>
      <c r="C32" s="26" t="s">
        <v>158</v>
      </c>
      <c r="D32" s="12" t="s">
        <v>149</v>
      </c>
      <c r="E32" s="12" t="s">
        <v>5</v>
      </c>
      <c r="F32" s="12" t="s">
        <v>4</v>
      </c>
      <c r="G32" s="12" t="s">
        <v>15</v>
      </c>
      <c r="H32" s="12" t="s">
        <v>2</v>
      </c>
      <c r="I32" s="14">
        <v>8</v>
      </c>
      <c r="J32" s="12">
        <v>4</v>
      </c>
      <c r="K32" s="13" t="s">
        <v>28</v>
      </c>
      <c r="L32" s="13" t="s">
        <v>27</v>
      </c>
      <c r="M32" s="12"/>
      <c r="N32" s="12"/>
      <c r="O32" s="11">
        <f t="shared" si="2"/>
        <v>0.5777777777777776</v>
      </c>
      <c r="Q32" s="12"/>
      <c r="R32" s="1"/>
    </row>
    <row r="33" spans="1:18" ht="30">
      <c r="A33" s="16">
        <v>23</v>
      </c>
      <c r="B33" s="26" t="s">
        <v>56</v>
      </c>
      <c r="C33" s="26" t="s">
        <v>55</v>
      </c>
      <c r="D33" s="12" t="s">
        <v>34</v>
      </c>
      <c r="E33" s="12" t="s">
        <v>5</v>
      </c>
      <c r="F33" s="12" t="s">
        <v>24</v>
      </c>
      <c r="G33" s="12" t="s">
        <v>15</v>
      </c>
      <c r="H33" s="12" t="s">
        <v>2</v>
      </c>
      <c r="I33" s="14">
        <v>132</v>
      </c>
      <c r="J33" s="12">
        <v>6</v>
      </c>
      <c r="K33" s="13" t="s">
        <v>23</v>
      </c>
      <c r="L33" s="13" t="s">
        <v>22</v>
      </c>
      <c r="M33" s="12"/>
      <c r="N33" s="12"/>
      <c r="O33" s="11">
        <f>O32+$P$8+P10</f>
        <v>0.5833333333333331</v>
      </c>
      <c r="Q33" s="12"/>
      <c r="R33" s="1"/>
    </row>
    <row r="34" spans="1:18" ht="30">
      <c r="A34" s="16">
        <v>24</v>
      </c>
      <c r="B34" s="26" t="s">
        <v>120</v>
      </c>
      <c r="C34" s="26" t="s">
        <v>119</v>
      </c>
      <c r="D34" s="12" t="s">
        <v>94</v>
      </c>
      <c r="E34" s="12" t="s">
        <v>5</v>
      </c>
      <c r="F34" s="12" t="s">
        <v>24</v>
      </c>
      <c r="G34" s="12" t="s">
        <v>15</v>
      </c>
      <c r="H34" s="12" t="s">
        <v>2</v>
      </c>
      <c r="I34" s="14">
        <v>52</v>
      </c>
      <c r="J34" s="12">
        <v>1</v>
      </c>
      <c r="K34" s="13" t="s">
        <v>19</v>
      </c>
      <c r="L34" s="13" t="s">
        <v>18</v>
      </c>
      <c r="M34" s="12"/>
      <c r="N34" s="12"/>
      <c r="O34" s="11">
        <f>O33+$P$8</f>
        <v>0.584722222222222</v>
      </c>
      <c r="Q34" s="12"/>
      <c r="R34" s="1"/>
    </row>
    <row r="35" spans="1:18" ht="30">
      <c r="A35" s="16">
        <v>25</v>
      </c>
      <c r="B35" s="26" t="s">
        <v>208</v>
      </c>
      <c r="C35" s="26" t="s">
        <v>207</v>
      </c>
      <c r="D35" s="12" t="s">
        <v>174</v>
      </c>
      <c r="E35" s="12" t="s">
        <v>5</v>
      </c>
      <c r="F35" s="12" t="s">
        <v>24</v>
      </c>
      <c r="G35" s="12" t="s">
        <v>15</v>
      </c>
      <c r="H35" s="12" t="s">
        <v>2</v>
      </c>
      <c r="I35" s="14">
        <v>24</v>
      </c>
      <c r="J35" s="12">
        <v>2</v>
      </c>
      <c r="K35" s="13" t="s">
        <v>14</v>
      </c>
      <c r="L35" s="13" t="s">
        <v>13</v>
      </c>
      <c r="M35" s="12"/>
      <c r="N35" s="12"/>
      <c r="O35" s="11">
        <f>O34+$P$8</f>
        <v>0.5861111111111109</v>
      </c>
      <c r="Q35" s="12"/>
      <c r="R35" s="1"/>
    </row>
    <row r="36" spans="1:18" ht="30">
      <c r="A36" s="16">
        <v>26</v>
      </c>
      <c r="B36" s="26" t="s">
        <v>52</v>
      </c>
      <c r="C36" s="26" t="s">
        <v>51</v>
      </c>
      <c r="D36" s="12" t="s">
        <v>34</v>
      </c>
      <c r="E36" s="12" t="s">
        <v>5</v>
      </c>
      <c r="F36" s="12" t="s">
        <v>24</v>
      </c>
      <c r="G36" s="12" t="s">
        <v>15</v>
      </c>
      <c r="H36" s="12" t="s">
        <v>2</v>
      </c>
      <c r="I36" s="14">
        <v>24</v>
      </c>
      <c r="J36" s="12">
        <v>3</v>
      </c>
      <c r="K36" s="13" t="s">
        <v>10</v>
      </c>
      <c r="L36" s="13" t="s">
        <v>9</v>
      </c>
      <c r="M36" s="12"/>
      <c r="N36" s="12"/>
      <c r="O36" s="11">
        <f>O35+$P$8</f>
        <v>0.5874999999999998</v>
      </c>
      <c r="Q36" s="12"/>
      <c r="R36" s="1"/>
    </row>
    <row r="37" spans="1:18" ht="30">
      <c r="A37" s="16">
        <v>27</v>
      </c>
      <c r="B37" s="26" t="s">
        <v>116</v>
      </c>
      <c r="C37" s="26" t="s">
        <v>115</v>
      </c>
      <c r="D37" s="12" t="s">
        <v>94</v>
      </c>
      <c r="E37" s="12" t="s">
        <v>5</v>
      </c>
      <c r="F37" s="12" t="s">
        <v>24</v>
      </c>
      <c r="G37" s="12" t="s">
        <v>15</v>
      </c>
      <c r="H37" s="12" t="s">
        <v>2</v>
      </c>
      <c r="I37" s="14">
        <v>24</v>
      </c>
      <c r="J37" s="12">
        <v>5</v>
      </c>
      <c r="K37" s="13" t="s">
        <v>1</v>
      </c>
      <c r="L37" s="13" t="s">
        <v>0</v>
      </c>
      <c r="M37" s="12"/>
      <c r="N37" s="12"/>
      <c r="O37" s="11">
        <f>O36+$P$8</f>
        <v>0.5888888888888887</v>
      </c>
      <c r="Q37" s="12"/>
      <c r="R37" s="1"/>
    </row>
    <row r="38" spans="1:9" s="7" customFormat="1" ht="15" customHeight="1">
      <c r="A38" s="10"/>
      <c r="C38" s="9"/>
      <c r="D38" s="9"/>
      <c r="E38" s="9"/>
      <c r="G38" s="8"/>
      <c r="I38" s="8"/>
    </row>
    <row r="39" spans="1:9" s="7" customFormat="1" ht="18.75" customHeight="1">
      <c r="A39" s="10" t="str">
        <f>CONCATENATE("Главный секретарь _____________________ /",SignGlSec,"/")</f>
        <v>Главный секретарь _____________________ /А.П. Рассказова, СС1К, г. Белорецк/</v>
      </c>
      <c r="C39" s="9"/>
      <c r="D39" s="9"/>
      <c r="E39" s="9"/>
      <c r="G39" s="8"/>
      <c r="I39" s="8"/>
    </row>
  </sheetData>
  <sheetProtection/>
  <autoFilter ref="B7:I7">
    <sortState ref="B8:I39">
      <sortCondition sortBy="value" ref="G8:G39"/>
    </sortState>
  </autoFilter>
  <mergeCells count="5">
    <mergeCell ref="A1:O1"/>
    <mergeCell ref="A2:O2"/>
    <mergeCell ref="A4:O4"/>
    <mergeCell ref="A5:O5"/>
    <mergeCell ref="A6:O6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92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2023-10-27T15:22:29Z</cp:lastPrinted>
  <dcterms:created xsi:type="dcterms:W3CDTF">2023-10-27T11:44:05Z</dcterms:created>
  <dcterms:modified xsi:type="dcterms:W3CDTF">2023-10-27T15:24:14Z</dcterms:modified>
  <cp:category/>
  <cp:version/>
  <cp:contentType/>
  <cp:contentStatus/>
</cp:coreProperties>
</file>