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1012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<sst xmlns="http://schemas.openxmlformats.org/spreadsheetml/2006/main" count="323" uniqueCount="190">
  <si>
    <t>№п/п</t>
  </si>
  <si>
    <t>Фамилия, имя</t>
  </si>
  <si>
    <t>Результат</t>
  </si>
  <si>
    <t>Место</t>
  </si>
  <si>
    <t>ГР</t>
  </si>
  <si>
    <t>Мужчины старшего возраста</t>
  </si>
  <si>
    <t>Юноши</t>
  </si>
  <si>
    <t>Мужчины</t>
  </si>
  <si>
    <t>Женщины старшего возраста</t>
  </si>
  <si>
    <t>Женщины</t>
  </si>
  <si>
    <t>Девушки</t>
  </si>
  <si>
    <t>Коэф.</t>
  </si>
  <si>
    <t>Результат с К</t>
  </si>
  <si>
    <t>Сумма</t>
  </si>
  <si>
    <t>Сидоров Владимир</t>
  </si>
  <si>
    <t>Концевой Виталий</t>
  </si>
  <si>
    <t>Панасенко Дмитрий</t>
  </si>
  <si>
    <t>Слугин Алексей</t>
  </si>
  <si>
    <t>Нелюбин Ярослав</t>
  </si>
  <si>
    <t>Плохих Константин</t>
  </si>
  <si>
    <t>Мицура Сергей</t>
  </si>
  <si>
    <t>Киселева Полина</t>
  </si>
  <si>
    <t>Чигирёва Доминика</t>
  </si>
  <si>
    <t>Чистякова Нина</t>
  </si>
  <si>
    <t>Кузнецова Таисия</t>
  </si>
  <si>
    <t>Квасова Дарья</t>
  </si>
  <si>
    <t>Концевая Елизавета</t>
  </si>
  <si>
    <t>Безрукова Вера</t>
  </si>
  <si>
    <t>Жабина Арина</t>
  </si>
  <si>
    <t>Митяева Виктория</t>
  </si>
  <si>
    <t>Корнилова Людмила</t>
  </si>
  <si>
    <t>Мицура Елена</t>
  </si>
  <si>
    <t>Дурнова Татьяна</t>
  </si>
  <si>
    <t>Тугашева Мария</t>
  </si>
  <si>
    <t>Власова Юлия</t>
  </si>
  <si>
    <t>Слугина Татьяна</t>
  </si>
  <si>
    <t>Акентьева Марина</t>
  </si>
  <si>
    <t>Корнилова Ольга</t>
  </si>
  <si>
    <t>Липтуга Ольга</t>
  </si>
  <si>
    <t>Воронина Екатерина</t>
  </si>
  <si>
    <t>Фатеева Анна</t>
  </si>
  <si>
    <t>Федотова Софья</t>
  </si>
  <si>
    <t>Концевая Наталья</t>
  </si>
  <si>
    <t>Никитина Екатерина</t>
  </si>
  <si>
    <t>Петериков Яков</t>
  </si>
  <si>
    <t>Глухов Даниил</t>
  </si>
  <si>
    <t>Филин Максим</t>
  </si>
  <si>
    <t>Петериков Иван</t>
  </si>
  <si>
    <t>Кочкин Сергей</t>
  </si>
  <si>
    <t>Королев Вадим</t>
  </si>
  <si>
    <t>Фахрутдинов Егор</t>
  </si>
  <si>
    <t>Лашин Максим</t>
  </si>
  <si>
    <t>Шабловский Артур</t>
  </si>
  <si>
    <t>Рыболов Алексей</t>
  </si>
  <si>
    <t>Карлин Николай</t>
  </si>
  <si>
    <t>Митяев Ярослав</t>
  </si>
  <si>
    <t>Захаров Владислав</t>
  </si>
  <si>
    <t>Петакчян Михаил</t>
  </si>
  <si>
    <t>Ангальд Виталий</t>
  </si>
  <si>
    <t>Чистяков Лев</t>
  </si>
  <si>
    <t>Остертак Сероб</t>
  </si>
  <si>
    <t>не старт</t>
  </si>
  <si>
    <t>Барахоев Алексей</t>
  </si>
  <si>
    <t>Темников Кирилл</t>
  </si>
  <si>
    <t>Картавцев Константин</t>
  </si>
  <si>
    <t>Камбалина София</t>
  </si>
  <si>
    <t>Концевая Маргарита</t>
  </si>
  <si>
    <t>Прачева Полина</t>
  </si>
  <si>
    <t>Стахнева Арина</t>
  </si>
  <si>
    <t>Тимофеева Валерия</t>
  </si>
  <si>
    <t>Петрушова Полина</t>
  </si>
  <si>
    <t>Елисеева Мария</t>
  </si>
  <si>
    <t>Петрова Валерия</t>
  </si>
  <si>
    <t>Шахова Любава</t>
  </si>
  <si>
    <t>Журавлева Алена</t>
  </si>
  <si>
    <t>Забелина Дарья</t>
  </si>
  <si>
    <t>Ларина Полина</t>
  </si>
  <si>
    <t>Усенко Матвей</t>
  </si>
  <si>
    <t>Шабловский Георгий</t>
  </si>
  <si>
    <t>Сибирцев Мирон</t>
  </si>
  <si>
    <t>Захаров Роман</t>
  </si>
  <si>
    <t>Кыштымов Роман</t>
  </si>
  <si>
    <t>Рыболов Дмитрий</t>
  </si>
  <si>
    <t>Ничипорук Артём</t>
  </si>
  <si>
    <t>Петерс Антон</t>
  </si>
  <si>
    <t>Семёнов Андрей</t>
  </si>
  <si>
    <t>Минакин Андрей</t>
  </si>
  <si>
    <t>Игнатенко Матвей</t>
  </si>
  <si>
    <t>Минаев Александр</t>
  </si>
  <si>
    <t>Удин Иван</t>
  </si>
  <si>
    <t>Алымов Святослав</t>
  </si>
  <si>
    <t>Куминов Михаил</t>
  </si>
  <si>
    <t>Волобуев Егор</t>
  </si>
  <si>
    <t>Мишейкис Кирилл</t>
  </si>
  <si>
    <t>Болдырев Григорий</t>
  </si>
  <si>
    <t>Бадардинов Олег</t>
  </si>
  <si>
    <t>Чернышов Степан</t>
  </si>
  <si>
    <t>Вологин Михаил</t>
  </si>
  <si>
    <t>00:27:51</t>
  </si>
  <si>
    <t>00:33:20</t>
  </si>
  <si>
    <t>00:29:42</t>
  </si>
  <si>
    <t>00:29:59</t>
  </si>
  <si>
    <t>00:34:21</t>
  </si>
  <si>
    <t>00:24:07</t>
  </si>
  <si>
    <t>00:21:30</t>
  </si>
  <si>
    <t>00:24:52</t>
  </si>
  <si>
    <t>00:30:47</t>
  </si>
  <si>
    <t>00:25:20</t>
  </si>
  <si>
    <t>00:57:41</t>
  </si>
  <si>
    <t>01:47:14</t>
  </si>
  <si>
    <t>00:47:56</t>
  </si>
  <si>
    <t>00:47:59</t>
  </si>
  <si>
    <t>00:27:40</t>
  </si>
  <si>
    <t>00:24:35</t>
  </si>
  <si>
    <t>00:20:37</t>
  </si>
  <si>
    <t>непр.отмет</t>
  </si>
  <si>
    <t>00:32:29</t>
  </si>
  <si>
    <t>00:25:01</t>
  </si>
  <si>
    <t>01:09:34</t>
  </si>
  <si>
    <t>00:51:53</t>
  </si>
  <si>
    <t>00:37:43</t>
  </si>
  <si>
    <t>00:24:26</t>
  </si>
  <si>
    <t>00:23:01</t>
  </si>
  <si>
    <t>00:30:31</t>
  </si>
  <si>
    <t>01:01:41</t>
  </si>
  <si>
    <t>01:18:15</t>
  </si>
  <si>
    <t>00:27:35</t>
  </si>
  <si>
    <t>00:35:11</t>
  </si>
  <si>
    <t>00:41:23</t>
  </si>
  <si>
    <t>00:36:15</t>
  </si>
  <si>
    <t>01:38:40</t>
  </si>
  <si>
    <t>00:48:08</t>
  </si>
  <si>
    <t>01:20:40</t>
  </si>
  <si>
    <t>00:34:44</t>
  </si>
  <si>
    <t>01:05:32</t>
  </si>
  <si>
    <t>00:27:56</t>
  </si>
  <si>
    <t>Вологина Надежда</t>
  </si>
  <si>
    <t>Митяева Валерия</t>
  </si>
  <si>
    <t>Синкина Анна</t>
  </si>
  <si>
    <t>00:42:28</t>
  </si>
  <si>
    <t>00:44:30</t>
  </si>
  <si>
    <t>01:44:27</t>
  </si>
  <si>
    <t>00:47:03</t>
  </si>
  <si>
    <t>00:41:48</t>
  </si>
  <si>
    <t>00:50:37</t>
  </si>
  <si>
    <t>01:05:15</t>
  </si>
  <si>
    <t>01:03:38</t>
  </si>
  <si>
    <t>00:39:56</t>
  </si>
  <si>
    <t>00:36:41</t>
  </si>
  <si>
    <t>00:58:58</t>
  </si>
  <si>
    <t>00:52:49</t>
  </si>
  <si>
    <t>Долганова Галина</t>
  </si>
  <si>
    <t>Жданова Анастасия</t>
  </si>
  <si>
    <t>Кузнецова Владислава</t>
  </si>
  <si>
    <t>Стахнева Наталья</t>
  </si>
  <si>
    <t>Терехова Александра</t>
  </si>
  <si>
    <t>00:23:57</t>
  </si>
  <si>
    <t>00:39:23</t>
  </si>
  <si>
    <t>00:26:17</t>
  </si>
  <si>
    <t>00:25:45</t>
  </si>
  <si>
    <t>00:32:33</t>
  </si>
  <si>
    <t>00:54:22</t>
  </si>
  <si>
    <t>00:28:25</t>
  </si>
  <si>
    <t>00:26:53</t>
  </si>
  <si>
    <t>Аникин Михаил</t>
  </si>
  <si>
    <t>Фоминых Антон</t>
  </si>
  <si>
    <t>Левин Семён</t>
  </si>
  <si>
    <t>Останин Роман</t>
  </si>
  <si>
    <t>Баулин Матвей</t>
  </si>
  <si>
    <t>Зыков Владимир</t>
  </si>
  <si>
    <t>Нигматзянов Евгений</t>
  </si>
  <si>
    <t>00:21:31</t>
  </si>
  <si>
    <t>00:23:02</t>
  </si>
  <si>
    <t>00:23:36</t>
  </si>
  <si>
    <t>00:25:39</t>
  </si>
  <si>
    <t>00:26:16</t>
  </si>
  <si>
    <t>00:26:18</t>
  </si>
  <si>
    <t>00:27:53</t>
  </si>
  <si>
    <t>00:28:37</t>
  </si>
  <si>
    <t>00:29:41</t>
  </si>
  <si>
    <t>00:43:40</t>
  </si>
  <si>
    <t>Чистяков Николай</t>
  </si>
  <si>
    <t>01:06:19</t>
  </si>
  <si>
    <t>00:25:26</t>
  </si>
  <si>
    <t>00:39:45</t>
  </si>
  <si>
    <t>00:31:49</t>
  </si>
  <si>
    <t>00:29:24</t>
  </si>
  <si>
    <t>00:34:52</t>
  </si>
  <si>
    <t>00:22:53</t>
  </si>
  <si>
    <t>00:37:14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</si>
</sst>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ourier New"/>
      <family val="3"/>
    </font>
    <font>
      <sz val="11"/>
      <color indexed="8"/>
      <name val="Courier New"/>
      <family val="3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ourier New"/>
      <family val="3"/>
    </font>
    <font>
      <sz val="11"/>
      <color theme="1"/>
      <name val="Courier New"/>
      <family val="3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E707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NumberFormat="1" applyBorder="1" applyAlignment="1">
      <alignment horizontal="center"/>
    </xf>
    <xf numFmtId="21" fontId="0" fillId="0" borderId="0" xfId="0" applyNumberForma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 horizontal="right"/>
    </xf>
    <xf numFmtId="2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2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14" fontId="29" fillId="0" borderId="0" xfId="0" applyNumberFormat="1" applyFont="1" applyAlignment="1">
      <alignment horizontal="center" vertical="center"/>
    </xf>
    <xf numFmtId="21" fontId="38" fillId="0" borderId="0" xfId="0" applyNumberFormat="1" applyFont="1" applyAlignment="1">
      <alignment horizontal="left" vertical="center" indent="1"/>
    </xf>
    <xf numFmtId="21" fontId="38" fillId="0" borderId="10" xfId="0" applyNumberFormat="1" applyFont="1" applyBorder="1" applyAlignment="1">
      <alignment horizontal="left" vertical="center" indent="1"/>
    </xf>
    <xf numFmtId="21" fontId="38" fillId="0" borderId="0" xfId="0" applyNumberFormat="1" applyFont="1" applyBorder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8" fillId="0" borderId="0" xfId="0" applyFont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10" xfId="0" applyFill="1" applyBorder="1" applyAlignment="1">
      <alignment/>
    </xf>
    <xf numFmtId="21" fontId="38" fillId="33" borderId="10" xfId="0" applyNumberFormat="1" applyFont="1" applyFill="1" applyBorder="1" applyAlignment="1">
      <alignment horizontal="left" vertical="center" indent="1"/>
    </xf>
    <xf numFmtId="21" fontId="0" fillId="33" borderId="10" xfId="0" applyNumberForma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68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horizontal="center" vertical="center"/>
    </xf>
    <xf numFmtId="21" fontId="39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40" fillId="37" borderId="10" xfId="0" applyFont="1" applyFill="1" applyBorder="1" applyAlignment="1">
      <alignment horizontal="left" indent="1"/>
    </xf>
    <xf numFmtId="0" fontId="0" fillId="0" borderId="10" xfId="0" applyFont="1" applyBorder="1" applyAlignment="1">
      <alignment/>
    </xf>
    <xf numFmtId="0" fontId="41" fillId="37" borderId="10" xfId="0" applyFont="1" applyFill="1" applyBorder="1" applyAlignment="1">
      <alignment horizontal="left" indent="1"/>
    </xf>
    <xf numFmtId="168" fontId="0" fillId="33" borderId="12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indent="1"/>
    </xf>
    <xf numFmtId="21" fontId="38" fillId="0" borderId="10" xfId="0" applyNumberFormat="1" applyFont="1" applyFill="1" applyBorder="1" applyAlignment="1">
      <alignment horizontal="left" vertical="center" indent="1"/>
    </xf>
    <xf numFmtId="21" fontId="0" fillId="0" borderId="10" xfId="0" applyNumberFormat="1" applyFill="1" applyBorder="1" applyAlignment="1">
      <alignment horizontal="center"/>
    </xf>
    <xf numFmtId="0" fontId="40" fillId="0" borderId="10" xfId="0" applyFont="1" applyFill="1" applyBorder="1" applyAlignment="1">
      <alignment vertical="center" wrapText="1"/>
    </xf>
    <xf numFmtId="21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1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0" borderId="12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8" fontId="0" fillId="0" borderId="11" xfId="0" applyNumberFormat="1" applyFont="1" applyBorder="1" applyAlignment="1">
      <alignment horizontal="center" vertical="center"/>
    </xf>
    <xf numFmtId="0" fontId="40" fillId="0" borderId="12" xfId="0" applyFont="1" applyFill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0" fontId="40" fillId="0" borderId="10" xfId="0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88">
      <selection activeCell="O116" sqref="O116"/>
    </sheetView>
  </sheetViews>
  <sheetFormatPr defaultColWidth="9.140625" defaultRowHeight="15"/>
  <cols>
    <col min="1" max="1" width="9.28125" style="0" customWidth="1"/>
    <col min="2" max="2" width="29.140625" style="0" customWidth="1"/>
    <col min="3" max="3" width="8.8515625" style="32" customWidth="1"/>
    <col min="4" max="4" width="12.421875" style="71" customWidth="1"/>
    <col min="5" max="5" width="10.7109375" style="71" customWidth="1"/>
    <col min="6" max="6" width="13.140625" style="87" customWidth="1"/>
    <col min="7" max="7" width="8.421875" style="0" customWidth="1"/>
    <col min="8" max="8" width="11.8515625" style="0" customWidth="1"/>
    <col min="9" max="9" width="12.7109375" style="0" customWidth="1"/>
    <col min="11" max="11" width="10.28125" style="0" customWidth="1"/>
    <col min="12" max="12" width="13.8515625" style="0" customWidth="1"/>
  </cols>
  <sheetData>
    <row r="1" spans="1:12" ht="15">
      <c r="A1" s="3" t="s">
        <v>5</v>
      </c>
      <c r="F1" s="33">
        <v>45294</v>
      </c>
      <c r="G1" s="32"/>
      <c r="H1" s="32"/>
      <c r="I1" s="33">
        <v>45295</v>
      </c>
      <c r="J1" s="32"/>
      <c r="K1" s="32"/>
      <c r="L1" s="33">
        <v>45296</v>
      </c>
    </row>
    <row r="2" spans="1:14" ht="15">
      <c r="A2" s="2" t="s">
        <v>0</v>
      </c>
      <c r="B2" s="2" t="s">
        <v>1</v>
      </c>
      <c r="C2" s="2" t="s">
        <v>4</v>
      </c>
      <c r="D2" s="63" t="s">
        <v>2</v>
      </c>
      <c r="E2" s="45" t="s">
        <v>11</v>
      </c>
      <c r="F2" s="72" t="s">
        <v>12</v>
      </c>
      <c r="G2" s="2" t="s">
        <v>3</v>
      </c>
      <c r="H2" s="2" t="s">
        <v>2</v>
      </c>
      <c r="I2" s="2" t="s">
        <v>12</v>
      </c>
      <c r="J2" s="6" t="s">
        <v>3</v>
      </c>
      <c r="K2" s="2" t="s">
        <v>2</v>
      </c>
      <c r="L2" s="2" t="s">
        <v>12</v>
      </c>
      <c r="M2" s="6" t="s">
        <v>3</v>
      </c>
      <c r="N2" s="6" t="s">
        <v>13</v>
      </c>
    </row>
    <row r="3" spans="1:15" ht="15">
      <c r="A3" s="4">
        <v>1</v>
      </c>
      <c r="B3" s="89" t="s">
        <v>14</v>
      </c>
      <c r="C3" s="6">
        <v>1972</v>
      </c>
      <c r="D3" s="90" t="s">
        <v>188</v>
      </c>
      <c r="E3" s="73">
        <v>1.17</v>
      </c>
      <c r="F3" s="64">
        <f>D3/E3</f>
        <v>0.013582225387780943</v>
      </c>
      <c r="G3" s="27">
        <v>1</v>
      </c>
      <c r="H3" s="55"/>
      <c r="I3" s="56"/>
      <c r="J3" s="6"/>
      <c r="K3" s="55"/>
      <c r="L3" s="28"/>
      <c r="M3" s="6"/>
      <c r="N3" s="6">
        <f>G3+J3+M3</f>
        <v>1</v>
      </c>
      <c r="O3" s="10"/>
    </row>
    <row r="4" spans="1:14" s="20" customFormat="1" ht="15">
      <c r="A4" s="21">
        <v>2</v>
      </c>
      <c r="B4" s="89" t="s">
        <v>15</v>
      </c>
      <c r="C4" s="6">
        <v>1986</v>
      </c>
      <c r="D4" s="90" t="s">
        <v>183</v>
      </c>
      <c r="E4" s="73">
        <v>1.03</v>
      </c>
      <c r="F4" s="64">
        <f>D4/E4</f>
        <v>0.017147608773822362</v>
      </c>
      <c r="G4" s="26">
        <v>2</v>
      </c>
      <c r="H4" s="55"/>
      <c r="I4" s="56"/>
      <c r="J4" s="6"/>
      <c r="K4" s="55"/>
      <c r="L4" s="28"/>
      <c r="M4" s="6"/>
      <c r="N4" s="6">
        <f aca="true" t="shared" si="0" ref="N4:N11">G4+J4+M4</f>
        <v>2</v>
      </c>
    </row>
    <row r="5" spans="1:15" ht="15">
      <c r="A5" s="4">
        <v>3</v>
      </c>
      <c r="B5" s="89" t="s">
        <v>19</v>
      </c>
      <c r="C5" s="6">
        <v>1965</v>
      </c>
      <c r="D5" s="90" t="s">
        <v>187</v>
      </c>
      <c r="E5" s="73">
        <v>1.24</v>
      </c>
      <c r="F5" s="64">
        <f>D5/E5</f>
        <v>0.019526583034647552</v>
      </c>
      <c r="G5" s="25">
        <v>3</v>
      </c>
      <c r="H5" s="55"/>
      <c r="I5" s="56"/>
      <c r="J5" s="6"/>
      <c r="K5" s="55"/>
      <c r="L5" s="28"/>
      <c r="M5" s="6"/>
      <c r="N5" s="6">
        <f t="shared" si="0"/>
        <v>3</v>
      </c>
      <c r="O5" s="10"/>
    </row>
    <row r="6" spans="1:15" ht="15">
      <c r="A6" s="21">
        <v>4</v>
      </c>
      <c r="B6" s="89" t="s">
        <v>16</v>
      </c>
      <c r="C6" s="6">
        <v>1986</v>
      </c>
      <c r="D6" s="90" t="s">
        <v>186</v>
      </c>
      <c r="E6" s="73">
        <v>1.03</v>
      </c>
      <c r="F6" s="64">
        <f>D6/E6</f>
        <v>0.01982200647249191</v>
      </c>
      <c r="G6" s="47">
        <v>4</v>
      </c>
      <c r="H6" s="55"/>
      <c r="I6" s="56"/>
      <c r="J6" s="6"/>
      <c r="K6" s="55"/>
      <c r="L6" s="28"/>
      <c r="M6" s="6"/>
      <c r="N6" s="6">
        <f t="shared" si="0"/>
        <v>4</v>
      </c>
      <c r="O6" s="10"/>
    </row>
    <row r="7" spans="1:15" ht="15">
      <c r="A7" s="4">
        <v>5</v>
      </c>
      <c r="B7" s="89" t="s">
        <v>18</v>
      </c>
      <c r="C7" s="6">
        <v>1978</v>
      </c>
      <c r="D7" s="90" t="s">
        <v>185</v>
      </c>
      <c r="E7" s="73">
        <v>1.11</v>
      </c>
      <c r="F7" s="64">
        <f>D7/E7</f>
        <v>0.01990532198865532</v>
      </c>
      <c r="G7" s="47">
        <v>5</v>
      </c>
      <c r="H7" s="55"/>
      <c r="I7" s="56"/>
      <c r="J7" s="6"/>
      <c r="K7" s="55"/>
      <c r="L7" s="28"/>
      <c r="M7" s="29"/>
      <c r="N7" s="6">
        <f t="shared" si="0"/>
        <v>5</v>
      </c>
      <c r="O7" s="10"/>
    </row>
    <row r="8" spans="1:15" ht="15">
      <c r="A8" s="21">
        <v>6</v>
      </c>
      <c r="B8" s="89" t="s">
        <v>17</v>
      </c>
      <c r="C8" s="6">
        <v>1964</v>
      </c>
      <c r="D8" s="90" t="s">
        <v>189</v>
      </c>
      <c r="E8" s="73">
        <v>1.25</v>
      </c>
      <c r="F8" s="64">
        <f>D8/E8</f>
        <v>0.020685185185185185</v>
      </c>
      <c r="G8" s="47">
        <v>6</v>
      </c>
      <c r="H8" s="55"/>
      <c r="I8" s="56"/>
      <c r="J8" s="6"/>
      <c r="K8" s="55"/>
      <c r="L8" s="28"/>
      <c r="M8" s="29"/>
      <c r="N8" s="6">
        <f t="shared" si="0"/>
        <v>6</v>
      </c>
      <c r="O8" s="10"/>
    </row>
    <row r="9" spans="1:15" ht="15">
      <c r="A9" s="4">
        <v>7</v>
      </c>
      <c r="B9" s="89" t="s">
        <v>20</v>
      </c>
      <c r="C9" s="6">
        <v>1964</v>
      </c>
      <c r="D9" s="90" t="s">
        <v>184</v>
      </c>
      <c r="E9" s="73">
        <v>1.25</v>
      </c>
      <c r="F9" s="64">
        <f>D9/E9</f>
        <v>0.022083333333333333</v>
      </c>
      <c r="G9" s="47">
        <v>7</v>
      </c>
      <c r="H9" s="55"/>
      <c r="I9" s="56"/>
      <c r="J9" s="6"/>
      <c r="K9" s="55"/>
      <c r="L9" s="28"/>
      <c r="M9" s="29"/>
      <c r="N9" s="6">
        <f t="shared" si="0"/>
        <v>7</v>
      </c>
      <c r="O9" s="10"/>
    </row>
    <row r="10" spans="1:15" ht="15">
      <c r="A10" s="21">
        <v>8</v>
      </c>
      <c r="B10" s="89" t="s">
        <v>62</v>
      </c>
      <c r="C10" s="6">
        <v>1964</v>
      </c>
      <c r="D10" s="90" t="s">
        <v>182</v>
      </c>
      <c r="E10" s="73">
        <v>1.25</v>
      </c>
      <c r="F10" s="64">
        <f>D10/E10</f>
        <v>0.03684259259259259</v>
      </c>
      <c r="G10" s="47">
        <v>8</v>
      </c>
      <c r="H10" s="55"/>
      <c r="I10" s="56"/>
      <c r="J10" s="6"/>
      <c r="K10" s="55"/>
      <c r="L10" s="28"/>
      <c r="M10" s="29"/>
      <c r="N10" s="6">
        <f t="shared" si="0"/>
        <v>8</v>
      </c>
      <c r="O10" s="10"/>
    </row>
    <row r="11" spans="1:15" ht="15">
      <c r="A11" s="4">
        <v>9</v>
      </c>
      <c r="B11" s="89" t="s">
        <v>181</v>
      </c>
      <c r="C11" s="6">
        <v>1983</v>
      </c>
      <c r="D11" s="91" t="s">
        <v>115</v>
      </c>
      <c r="E11" s="91" t="s">
        <v>115</v>
      </c>
      <c r="F11" s="91" t="s">
        <v>115</v>
      </c>
      <c r="G11" s="47">
        <v>9</v>
      </c>
      <c r="H11" s="55"/>
      <c r="I11" s="56"/>
      <c r="J11" s="6"/>
      <c r="K11" s="55"/>
      <c r="L11" s="28"/>
      <c r="M11" s="29"/>
      <c r="N11" s="6">
        <f t="shared" si="0"/>
        <v>9</v>
      </c>
      <c r="O11" s="10"/>
    </row>
    <row r="12" spans="1:14" s="10" customFormat="1" ht="15">
      <c r="A12" s="39"/>
      <c r="B12" s="37"/>
      <c r="C12" s="38"/>
      <c r="D12" s="74"/>
      <c r="E12" s="75"/>
      <c r="F12" s="74"/>
      <c r="G12" s="12"/>
      <c r="H12" s="34"/>
      <c r="I12" s="23"/>
      <c r="J12" s="11"/>
      <c r="K12" s="17"/>
      <c r="L12" s="17"/>
      <c r="M12" s="24"/>
      <c r="N12" s="11"/>
    </row>
    <row r="13" spans="1:13" ht="15">
      <c r="A13" s="3" t="s">
        <v>6</v>
      </c>
      <c r="F13" s="33">
        <v>45294</v>
      </c>
      <c r="G13" s="32"/>
      <c r="H13" s="32"/>
      <c r="I13" s="33">
        <v>45295</v>
      </c>
      <c r="J13" s="32"/>
      <c r="K13" s="32"/>
      <c r="L13" s="33">
        <v>45296</v>
      </c>
      <c r="M13" s="10"/>
    </row>
    <row r="14" spans="1:14" ht="15">
      <c r="A14" s="2" t="s">
        <v>0</v>
      </c>
      <c r="B14" s="2" t="s">
        <v>1</v>
      </c>
      <c r="C14" s="2" t="s">
        <v>4</v>
      </c>
      <c r="D14" s="63" t="s">
        <v>2</v>
      </c>
      <c r="E14" s="45" t="s">
        <v>11</v>
      </c>
      <c r="F14" s="72" t="s">
        <v>2</v>
      </c>
      <c r="G14" s="2" t="s">
        <v>3</v>
      </c>
      <c r="H14" s="2" t="s">
        <v>2</v>
      </c>
      <c r="I14" s="2" t="s">
        <v>12</v>
      </c>
      <c r="J14" s="6" t="s">
        <v>3</v>
      </c>
      <c r="K14" s="2" t="s">
        <v>2</v>
      </c>
      <c r="L14" s="2" t="s">
        <v>12</v>
      </c>
      <c r="M14" s="6" t="s">
        <v>3</v>
      </c>
      <c r="N14" s="6" t="s">
        <v>13</v>
      </c>
    </row>
    <row r="15" spans="1:15" ht="15">
      <c r="A15" s="46">
        <v>1</v>
      </c>
      <c r="B15" s="50" t="s">
        <v>48</v>
      </c>
      <c r="C15" s="50">
        <v>2007</v>
      </c>
      <c r="D15" s="69" t="s">
        <v>122</v>
      </c>
      <c r="E15" s="43">
        <v>1</v>
      </c>
      <c r="F15" s="53">
        <f>D15/E15</f>
        <v>0.015983796296296295</v>
      </c>
      <c r="G15" s="27">
        <v>1</v>
      </c>
      <c r="H15" s="48"/>
      <c r="I15" s="42"/>
      <c r="J15" s="7"/>
      <c r="K15" s="41"/>
      <c r="L15" s="42"/>
      <c r="M15" s="7"/>
      <c r="N15" s="7">
        <f>G15+J15+M15</f>
        <v>1</v>
      </c>
      <c r="O15" s="10"/>
    </row>
    <row r="16" spans="1:15" ht="15">
      <c r="A16" s="46">
        <v>2</v>
      </c>
      <c r="B16" s="50" t="s">
        <v>49</v>
      </c>
      <c r="C16" s="50">
        <v>2008</v>
      </c>
      <c r="D16" s="69" t="s">
        <v>121</v>
      </c>
      <c r="E16" s="45">
        <v>1.05</v>
      </c>
      <c r="F16" s="53">
        <f>D16/E16</f>
        <v>0.016159611992945327</v>
      </c>
      <c r="G16" s="26">
        <v>2</v>
      </c>
      <c r="H16" s="48"/>
      <c r="I16" s="42"/>
      <c r="J16" s="7"/>
      <c r="K16" s="41"/>
      <c r="L16" s="42"/>
      <c r="M16" s="19"/>
      <c r="N16" s="7">
        <f aca="true" t="shared" si="1" ref="N16:N49">G16+J16+M16</f>
        <v>2</v>
      </c>
      <c r="O16" s="10"/>
    </row>
    <row r="17" spans="1:15" ht="15">
      <c r="A17" s="46">
        <v>3</v>
      </c>
      <c r="B17" s="50" t="s">
        <v>94</v>
      </c>
      <c r="C17" s="50">
        <v>2008</v>
      </c>
      <c r="D17" s="69" t="s">
        <v>117</v>
      </c>
      <c r="E17" s="45">
        <v>1.05</v>
      </c>
      <c r="F17" s="53">
        <f>D17/E17</f>
        <v>0.016545414462081128</v>
      </c>
      <c r="G17" s="25">
        <v>3</v>
      </c>
      <c r="H17" s="48"/>
      <c r="I17" s="42"/>
      <c r="J17" s="7"/>
      <c r="K17" s="41"/>
      <c r="L17" s="42"/>
      <c r="M17" s="7"/>
      <c r="N17" s="7">
        <f t="shared" si="1"/>
        <v>3</v>
      </c>
      <c r="O17" s="10"/>
    </row>
    <row r="18" spans="1:15" ht="15">
      <c r="A18" s="46">
        <v>4</v>
      </c>
      <c r="B18" s="50" t="s">
        <v>55</v>
      </c>
      <c r="C18" s="50">
        <v>2009</v>
      </c>
      <c r="D18" s="69" t="s">
        <v>126</v>
      </c>
      <c r="E18" s="45">
        <v>1.1</v>
      </c>
      <c r="F18" s="44">
        <f>D18/E18</f>
        <v>0.017413720538720538</v>
      </c>
      <c r="G18" s="47">
        <v>4</v>
      </c>
      <c r="H18" s="48"/>
      <c r="I18" s="42"/>
      <c r="J18" s="7"/>
      <c r="K18" s="41"/>
      <c r="L18" s="42"/>
      <c r="M18" s="19"/>
      <c r="N18" s="7">
        <f t="shared" si="1"/>
        <v>4</v>
      </c>
      <c r="O18" s="10"/>
    </row>
    <row r="19" spans="1:15" ht="15">
      <c r="A19" s="46">
        <v>5</v>
      </c>
      <c r="B19" s="50" t="s">
        <v>52</v>
      </c>
      <c r="C19" s="50">
        <v>2008</v>
      </c>
      <c r="D19" s="69" t="s">
        <v>135</v>
      </c>
      <c r="E19" s="45">
        <v>1.05</v>
      </c>
      <c r="F19" s="53">
        <f>D19/E19</f>
        <v>0.01847442680776014</v>
      </c>
      <c r="G19" s="47">
        <v>5</v>
      </c>
      <c r="H19" s="48"/>
      <c r="I19" s="42"/>
      <c r="J19" s="7"/>
      <c r="K19" s="41"/>
      <c r="L19" s="42"/>
      <c r="M19" s="19"/>
      <c r="N19" s="7">
        <f t="shared" si="1"/>
        <v>5</v>
      </c>
      <c r="O19" s="10"/>
    </row>
    <row r="20" spans="1:15" ht="15">
      <c r="A20" s="46">
        <v>6</v>
      </c>
      <c r="B20" s="50" t="s">
        <v>53</v>
      </c>
      <c r="C20" s="50">
        <v>2012</v>
      </c>
      <c r="D20" s="69" t="s">
        <v>129</v>
      </c>
      <c r="E20" s="45">
        <v>1.25</v>
      </c>
      <c r="F20" s="44">
        <f>D20/E20</f>
        <v>0.020138888888888887</v>
      </c>
      <c r="G20" s="47">
        <v>6</v>
      </c>
      <c r="H20" s="48"/>
      <c r="I20" s="42"/>
      <c r="J20" s="7"/>
      <c r="K20" s="41"/>
      <c r="L20" s="42"/>
      <c r="M20" s="19"/>
      <c r="N20" s="7">
        <f t="shared" si="1"/>
        <v>6</v>
      </c>
      <c r="O20" s="10"/>
    </row>
    <row r="21" spans="1:15" ht="15">
      <c r="A21" s="46">
        <v>7</v>
      </c>
      <c r="B21" s="50" t="s">
        <v>51</v>
      </c>
      <c r="C21" s="50">
        <v>2007</v>
      </c>
      <c r="D21" s="69" t="s">
        <v>123</v>
      </c>
      <c r="E21" s="43">
        <v>1</v>
      </c>
      <c r="F21" s="44">
        <f>D21/E21</f>
        <v>0.02119212962962963</v>
      </c>
      <c r="G21" s="47">
        <v>7</v>
      </c>
      <c r="H21" s="48"/>
      <c r="I21" s="42"/>
      <c r="J21" s="7"/>
      <c r="K21" s="41"/>
      <c r="L21" s="42"/>
      <c r="M21" s="7"/>
      <c r="N21" s="7">
        <f t="shared" si="1"/>
        <v>7</v>
      </c>
      <c r="O21" s="10"/>
    </row>
    <row r="22" spans="1:15" ht="15">
      <c r="A22" s="46">
        <v>8</v>
      </c>
      <c r="B22" s="50" t="s">
        <v>93</v>
      </c>
      <c r="C22" s="50">
        <v>2009</v>
      </c>
      <c r="D22" s="69" t="s">
        <v>127</v>
      </c>
      <c r="E22" s="45">
        <v>1.1</v>
      </c>
      <c r="F22" s="44">
        <f>D22/E22</f>
        <v>0.02221170033670033</v>
      </c>
      <c r="G22" s="47">
        <v>8</v>
      </c>
      <c r="H22" s="49"/>
      <c r="I22" s="21"/>
      <c r="J22" s="7"/>
      <c r="K22" s="41"/>
      <c r="L22" s="42"/>
      <c r="M22" s="18"/>
      <c r="N22" s="7">
        <f t="shared" si="1"/>
        <v>8</v>
      </c>
      <c r="O22" s="10"/>
    </row>
    <row r="23" spans="1:15" ht="15">
      <c r="A23" s="46">
        <v>9</v>
      </c>
      <c r="B23" s="50" t="s">
        <v>58</v>
      </c>
      <c r="C23" s="50">
        <v>2007</v>
      </c>
      <c r="D23" s="69" t="s">
        <v>116</v>
      </c>
      <c r="E23" s="43">
        <v>1</v>
      </c>
      <c r="F23" s="44">
        <f>D23/E23</f>
        <v>0.02255787037037037</v>
      </c>
      <c r="G23" s="47">
        <v>9</v>
      </c>
      <c r="H23" s="48"/>
      <c r="I23" s="42"/>
      <c r="J23" s="7"/>
      <c r="K23" s="41"/>
      <c r="L23" s="42"/>
      <c r="M23" s="19"/>
      <c r="N23" s="7">
        <f t="shared" si="1"/>
        <v>9</v>
      </c>
      <c r="O23" s="10"/>
    </row>
    <row r="24" spans="1:14" s="20" customFormat="1" ht="15">
      <c r="A24" s="46">
        <v>10</v>
      </c>
      <c r="B24" s="50" t="s">
        <v>54</v>
      </c>
      <c r="C24" s="50">
        <v>2010</v>
      </c>
      <c r="D24" s="69" t="s">
        <v>120</v>
      </c>
      <c r="E24" s="45">
        <v>1.15</v>
      </c>
      <c r="F24" s="44">
        <f>D24/E24</f>
        <v>0.022775764895330116</v>
      </c>
      <c r="G24" s="47">
        <v>10</v>
      </c>
      <c r="H24" s="48"/>
      <c r="I24" s="42"/>
      <c r="J24" s="7"/>
      <c r="K24" s="41"/>
      <c r="L24" s="42"/>
      <c r="M24" s="19"/>
      <c r="N24" s="7">
        <f t="shared" si="1"/>
        <v>10</v>
      </c>
    </row>
    <row r="25" spans="1:14" s="20" customFormat="1" ht="15">
      <c r="A25" s="46">
        <v>11</v>
      </c>
      <c r="B25" s="50" t="s">
        <v>50</v>
      </c>
      <c r="C25" s="50">
        <v>2007</v>
      </c>
      <c r="D25" s="69" t="s">
        <v>133</v>
      </c>
      <c r="E25" s="43">
        <v>1</v>
      </c>
      <c r="F25" s="44">
        <f>D25/E25</f>
        <v>0.024120370370370372</v>
      </c>
      <c r="G25" s="47">
        <v>11</v>
      </c>
      <c r="H25" s="48"/>
      <c r="I25" s="42"/>
      <c r="J25" s="7"/>
      <c r="K25" s="41"/>
      <c r="L25" s="42"/>
      <c r="M25" s="19"/>
      <c r="N25" s="7">
        <f t="shared" si="1"/>
        <v>11</v>
      </c>
    </row>
    <row r="26" spans="1:14" s="20" customFormat="1" ht="15">
      <c r="A26" s="46">
        <v>12</v>
      </c>
      <c r="B26" s="50" t="s">
        <v>57</v>
      </c>
      <c r="C26" s="50">
        <v>2009</v>
      </c>
      <c r="D26" s="69" t="s">
        <v>128</v>
      </c>
      <c r="E26" s="45">
        <v>1.1</v>
      </c>
      <c r="F26" s="44">
        <f>D26/E26</f>
        <v>0.02612584175084175</v>
      </c>
      <c r="G26" s="47">
        <v>12</v>
      </c>
      <c r="H26" s="48"/>
      <c r="I26" s="42"/>
      <c r="J26" s="7"/>
      <c r="K26" s="41"/>
      <c r="L26" s="42"/>
      <c r="M26" s="19"/>
      <c r="N26" s="7">
        <f t="shared" si="1"/>
        <v>12</v>
      </c>
    </row>
    <row r="27" spans="1:14" s="20" customFormat="1" ht="15">
      <c r="A27" s="46">
        <v>13</v>
      </c>
      <c r="B27" s="50" t="s">
        <v>56</v>
      </c>
      <c r="C27" s="50">
        <v>2012</v>
      </c>
      <c r="D27" s="69" t="s">
        <v>119</v>
      </c>
      <c r="E27" s="45">
        <v>1.25</v>
      </c>
      <c r="F27" s="53">
        <f>D27/E27</f>
        <v>0.028824074074074075</v>
      </c>
      <c r="G27" s="47">
        <v>13</v>
      </c>
      <c r="H27" s="48"/>
      <c r="I27" s="42"/>
      <c r="J27" s="7"/>
      <c r="K27" s="41"/>
      <c r="L27" s="42"/>
      <c r="M27" s="19"/>
      <c r="N27" s="7">
        <f t="shared" si="1"/>
        <v>13</v>
      </c>
    </row>
    <row r="28" spans="1:14" s="20" customFormat="1" ht="15">
      <c r="A28" s="46">
        <v>14</v>
      </c>
      <c r="B28" s="50" t="s">
        <v>63</v>
      </c>
      <c r="C28" s="50">
        <v>2009</v>
      </c>
      <c r="D28" s="69" t="s">
        <v>131</v>
      </c>
      <c r="E28" s="45">
        <v>1.1</v>
      </c>
      <c r="F28" s="53">
        <f>D28/E28</f>
        <v>0.03038720538720538</v>
      </c>
      <c r="G28" s="47">
        <v>14</v>
      </c>
      <c r="H28" s="48"/>
      <c r="I28" s="42"/>
      <c r="J28" s="7"/>
      <c r="K28" s="41"/>
      <c r="L28" s="42"/>
      <c r="M28" s="19"/>
      <c r="N28" s="7">
        <f t="shared" si="1"/>
        <v>14</v>
      </c>
    </row>
    <row r="29" spans="1:14" s="20" customFormat="1" ht="15">
      <c r="A29" s="46">
        <v>15</v>
      </c>
      <c r="B29" s="50" t="s">
        <v>88</v>
      </c>
      <c r="C29" s="50">
        <v>2010</v>
      </c>
      <c r="D29" s="69" t="s">
        <v>124</v>
      </c>
      <c r="E29" s="45">
        <v>1.15</v>
      </c>
      <c r="F29" s="44">
        <f>D29/E29</f>
        <v>0.037248389694041865</v>
      </c>
      <c r="G29" s="47">
        <v>15</v>
      </c>
      <c r="H29" s="48"/>
      <c r="I29" s="42"/>
      <c r="J29" s="7"/>
      <c r="K29" s="41"/>
      <c r="L29" s="42"/>
      <c r="M29" s="19"/>
      <c r="N29" s="7">
        <f t="shared" si="1"/>
        <v>15</v>
      </c>
    </row>
    <row r="30" spans="1:14" s="20" customFormat="1" ht="15">
      <c r="A30" s="46">
        <v>16</v>
      </c>
      <c r="B30" s="50" t="s">
        <v>96</v>
      </c>
      <c r="C30" s="50">
        <v>2009</v>
      </c>
      <c r="D30" s="69" t="s">
        <v>134</v>
      </c>
      <c r="E30" s="45">
        <v>1.1</v>
      </c>
      <c r="F30" s="44">
        <f>D30/E30</f>
        <v>0.041372053872053866</v>
      </c>
      <c r="G30" s="47">
        <v>16</v>
      </c>
      <c r="H30" s="48"/>
      <c r="I30" s="42"/>
      <c r="J30" s="7"/>
      <c r="K30" s="41"/>
      <c r="L30" s="42"/>
      <c r="M30" s="19"/>
      <c r="N30" s="7">
        <f t="shared" si="1"/>
        <v>16</v>
      </c>
    </row>
    <row r="31" spans="1:14" s="20" customFormat="1" ht="15">
      <c r="A31" s="46">
        <v>17</v>
      </c>
      <c r="B31" s="50" t="s">
        <v>77</v>
      </c>
      <c r="C31" s="50">
        <v>2013</v>
      </c>
      <c r="D31" s="69" t="s">
        <v>132</v>
      </c>
      <c r="E31" s="45">
        <v>1.3</v>
      </c>
      <c r="F31" s="44">
        <f>D31/E31</f>
        <v>0.04309116809116809</v>
      </c>
      <c r="G31" s="47">
        <v>17</v>
      </c>
      <c r="H31" s="48"/>
      <c r="I31" s="42"/>
      <c r="J31" s="7"/>
      <c r="K31" s="41"/>
      <c r="L31" s="42"/>
      <c r="M31" s="19"/>
      <c r="N31" s="7">
        <f t="shared" si="1"/>
        <v>17</v>
      </c>
    </row>
    <row r="32" spans="1:14" s="20" customFormat="1" ht="15">
      <c r="A32" s="46">
        <v>18</v>
      </c>
      <c r="B32" s="50" t="s">
        <v>86</v>
      </c>
      <c r="C32" s="50">
        <v>2011</v>
      </c>
      <c r="D32" s="69" t="s">
        <v>125</v>
      </c>
      <c r="E32" s="45">
        <v>1.2</v>
      </c>
      <c r="F32" s="44">
        <f>D32/E32</f>
        <v>0.04528356481481482</v>
      </c>
      <c r="G32" s="47">
        <v>18</v>
      </c>
      <c r="H32" s="48"/>
      <c r="I32" s="42"/>
      <c r="J32" s="7"/>
      <c r="K32" s="41"/>
      <c r="L32" s="42"/>
      <c r="M32" s="19"/>
      <c r="N32" s="7">
        <f t="shared" si="1"/>
        <v>18</v>
      </c>
    </row>
    <row r="33" spans="1:14" s="20" customFormat="1" ht="15">
      <c r="A33" s="46">
        <v>19</v>
      </c>
      <c r="B33" s="50" t="s">
        <v>97</v>
      </c>
      <c r="C33" s="50">
        <v>2008</v>
      </c>
      <c r="D33" s="69" t="s">
        <v>118</v>
      </c>
      <c r="E33" s="45">
        <v>1.05</v>
      </c>
      <c r="F33" s="44">
        <f>D33/E33</f>
        <v>0.04600970017636684</v>
      </c>
      <c r="G33" s="47">
        <v>19</v>
      </c>
      <c r="H33" s="48"/>
      <c r="I33" s="42"/>
      <c r="J33" s="7"/>
      <c r="K33" s="41"/>
      <c r="L33" s="42"/>
      <c r="M33" s="19"/>
      <c r="N33" s="7">
        <f t="shared" si="1"/>
        <v>19</v>
      </c>
    </row>
    <row r="34" spans="1:14" s="20" customFormat="1" ht="15">
      <c r="A34" s="46">
        <v>20</v>
      </c>
      <c r="B34" s="50" t="s">
        <v>79</v>
      </c>
      <c r="C34" s="50">
        <v>2015</v>
      </c>
      <c r="D34" s="69" t="s">
        <v>130</v>
      </c>
      <c r="E34" s="45">
        <v>1.4</v>
      </c>
      <c r="F34" s="44">
        <f>D34/E34</f>
        <v>0.048941798941798946</v>
      </c>
      <c r="G34" s="47">
        <v>20</v>
      </c>
      <c r="H34" s="48"/>
      <c r="I34" s="42"/>
      <c r="J34" s="7"/>
      <c r="K34" s="41"/>
      <c r="L34" s="42"/>
      <c r="M34" s="19"/>
      <c r="N34" s="7">
        <f t="shared" si="1"/>
        <v>20</v>
      </c>
    </row>
    <row r="35" spans="1:14" s="20" customFormat="1" ht="15">
      <c r="A35" s="46">
        <v>21</v>
      </c>
      <c r="B35" s="50" t="s">
        <v>95</v>
      </c>
      <c r="C35" s="50">
        <v>2009</v>
      </c>
      <c r="D35" s="69" t="s">
        <v>61</v>
      </c>
      <c r="E35" s="45">
        <v>1.1</v>
      </c>
      <c r="F35" s="70" t="s">
        <v>61</v>
      </c>
      <c r="G35" s="47">
        <v>21</v>
      </c>
      <c r="H35" s="48"/>
      <c r="I35" s="42"/>
      <c r="J35" s="7"/>
      <c r="K35" s="41"/>
      <c r="L35" s="42"/>
      <c r="M35" s="19"/>
      <c r="N35" s="7">
        <f t="shared" si="1"/>
        <v>21</v>
      </c>
    </row>
    <row r="36" spans="1:14" s="20" customFormat="1" ht="15">
      <c r="A36" s="46">
        <v>22</v>
      </c>
      <c r="B36" s="50" t="s">
        <v>92</v>
      </c>
      <c r="C36" s="50">
        <v>2007</v>
      </c>
      <c r="D36" s="69" t="s">
        <v>61</v>
      </c>
      <c r="E36" s="43">
        <v>1</v>
      </c>
      <c r="F36" s="70" t="s">
        <v>61</v>
      </c>
      <c r="G36" s="47">
        <v>21</v>
      </c>
      <c r="H36" s="48"/>
      <c r="I36" s="42"/>
      <c r="J36" s="7"/>
      <c r="K36" s="41"/>
      <c r="L36" s="42"/>
      <c r="M36" s="19"/>
      <c r="N36" s="7">
        <f t="shared" si="1"/>
        <v>21</v>
      </c>
    </row>
    <row r="37" spans="1:14" s="20" customFormat="1" ht="15">
      <c r="A37" s="46">
        <v>23</v>
      </c>
      <c r="B37" s="50" t="s">
        <v>80</v>
      </c>
      <c r="C37" s="50">
        <v>2015</v>
      </c>
      <c r="D37" s="69" t="s">
        <v>61</v>
      </c>
      <c r="E37" s="45">
        <v>1.4</v>
      </c>
      <c r="F37" s="69" t="s">
        <v>61</v>
      </c>
      <c r="G37" s="47">
        <v>21</v>
      </c>
      <c r="H37" s="48"/>
      <c r="I37" s="42"/>
      <c r="J37" s="7"/>
      <c r="K37" s="41"/>
      <c r="L37" s="42"/>
      <c r="M37" s="19"/>
      <c r="N37" s="7">
        <f t="shared" si="1"/>
        <v>21</v>
      </c>
    </row>
    <row r="38" spans="1:14" s="20" customFormat="1" ht="15">
      <c r="A38" s="46">
        <v>24</v>
      </c>
      <c r="B38" s="50" t="s">
        <v>60</v>
      </c>
      <c r="C38" s="50">
        <v>2010</v>
      </c>
      <c r="D38" s="69" t="s">
        <v>61</v>
      </c>
      <c r="E38" s="45">
        <v>1.15</v>
      </c>
      <c r="F38" s="70" t="s">
        <v>61</v>
      </c>
      <c r="G38" s="47">
        <v>21</v>
      </c>
      <c r="H38" s="48"/>
      <c r="I38" s="42"/>
      <c r="J38" s="7"/>
      <c r="K38" s="41"/>
      <c r="L38" s="42"/>
      <c r="M38" s="19"/>
      <c r="N38" s="7">
        <f t="shared" si="1"/>
        <v>21</v>
      </c>
    </row>
    <row r="39" spans="1:14" s="20" customFormat="1" ht="15">
      <c r="A39" s="46">
        <v>25</v>
      </c>
      <c r="B39" s="50" t="s">
        <v>87</v>
      </c>
      <c r="C39" s="50">
        <v>2010</v>
      </c>
      <c r="D39" s="69" t="s">
        <v>115</v>
      </c>
      <c r="E39" s="45">
        <v>1.15</v>
      </c>
      <c r="F39" s="69" t="s">
        <v>115</v>
      </c>
      <c r="G39" s="47">
        <v>21</v>
      </c>
      <c r="H39" s="48"/>
      <c r="I39" s="42"/>
      <c r="J39" s="7"/>
      <c r="K39" s="41"/>
      <c r="L39" s="42"/>
      <c r="M39" s="19"/>
      <c r="N39" s="7">
        <f t="shared" si="1"/>
        <v>21</v>
      </c>
    </row>
    <row r="40" spans="1:14" s="20" customFormat="1" ht="15">
      <c r="A40" s="46">
        <v>26</v>
      </c>
      <c r="B40" s="50" t="s">
        <v>83</v>
      </c>
      <c r="C40" s="50">
        <v>2012</v>
      </c>
      <c r="D40" s="69" t="s">
        <v>115</v>
      </c>
      <c r="E40" s="45">
        <v>1.25</v>
      </c>
      <c r="F40" s="70" t="s">
        <v>115</v>
      </c>
      <c r="G40" s="47">
        <v>21</v>
      </c>
      <c r="H40" s="48"/>
      <c r="I40" s="42"/>
      <c r="J40" s="7"/>
      <c r="K40" s="41"/>
      <c r="L40" s="42"/>
      <c r="M40" s="19"/>
      <c r="N40" s="7">
        <f t="shared" si="1"/>
        <v>21</v>
      </c>
    </row>
    <row r="41" spans="1:14" s="20" customFormat="1" ht="15">
      <c r="A41" s="46">
        <v>27</v>
      </c>
      <c r="B41" s="50" t="s">
        <v>90</v>
      </c>
      <c r="C41" s="50">
        <v>2010</v>
      </c>
      <c r="D41" s="69" t="s">
        <v>115</v>
      </c>
      <c r="E41" s="45">
        <v>1.15</v>
      </c>
      <c r="F41" s="70" t="s">
        <v>115</v>
      </c>
      <c r="G41" s="47">
        <v>21</v>
      </c>
      <c r="H41" s="48"/>
      <c r="I41" s="42"/>
      <c r="J41" s="7"/>
      <c r="K41" s="41"/>
      <c r="L41" s="42"/>
      <c r="M41" s="19"/>
      <c r="N41" s="7">
        <f t="shared" si="1"/>
        <v>21</v>
      </c>
    </row>
    <row r="42" spans="1:14" s="20" customFormat="1" ht="15">
      <c r="A42" s="46">
        <v>28</v>
      </c>
      <c r="B42" s="50" t="s">
        <v>91</v>
      </c>
      <c r="C42" s="50">
        <v>2007</v>
      </c>
      <c r="D42" s="69" t="s">
        <v>115</v>
      </c>
      <c r="E42" s="43">
        <v>1</v>
      </c>
      <c r="F42" s="70" t="s">
        <v>115</v>
      </c>
      <c r="G42" s="47">
        <v>21</v>
      </c>
      <c r="H42" s="48"/>
      <c r="I42" s="42"/>
      <c r="J42" s="7"/>
      <c r="K42" s="41"/>
      <c r="L42" s="42"/>
      <c r="M42" s="19"/>
      <c r="N42" s="7">
        <f t="shared" si="1"/>
        <v>21</v>
      </c>
    </row>
    <row r="43" spans="1:14" s="20" customFormat="1" ht="15">
      <c r="A43" s="46">
        <v>29</v>
      </c>
      <c r="B43" s="50" t="s">
        <v>81</v>
      </c>
      <c r="C43" s="50">
        <v>2012</v>
      </c>
      <c r="D43" s="69" t="s">
        <v>115</v>
      </c>
      <c r="E43" s="45">
        <v>1.25</v>
      </c>
      <c r="F43" s="69" t="s">
        <v>115</v>
      </c>
      <c r="G43" s="47">
        <v>21</v>
      </c>
      <c r="H43" s="48"/>
      <c r="I43" s="42"/>
      <c r="J43" s="7"/>
      <c r="K43" s="41"/>
      <c r="L43" s="42"/>
      <c r="M43" s="19"/>
      <c r="N43" s="7">
        <f t="shared" si="1"/>
        <v>21</v>
      </c>
    </row>
    <row r="44" spans="1:14" s="20" customFormat="1" ht="15">
      <c r="A44" s="46">
        <v>30</v>
      </c>
      <c r="B44" s="50" t="s">
        <v>84</v>
      </c>
      <c r="C44" s="50">
        <v>2010</v>
      </c>
      <c r="D44" s="69" t="s">
        <v>115</v>
      </c>
      <c r="E44" s="45">
        <v>1.15</v>
      </c>
      <c r="F44" s="70" t="s">
        <v>115</v>
      </c>
      <c r="G44" s="47">
        <v>21</v>
      </c>
      <c r="H44" s="48"/>
      <c r="I44" s="42"/>
      <c r="J44" s="7"/>
      <c r="K44" s="41"/>
      <c r="L44" s="42"/>
      <c r="M44" s="19"/>
      <c r="N44" s="7">
        <f t="shared" si="1"/>
        <v>21</v>
      </c>
    </row>
    <row r="45" spans="1:14" s="20" customFormat="1" ht="15">
      <c r="A45" s="46">
        <v>31</v>
      </c>
      <c r="B45" s="50" t="s">
        <v>82</v>
      </c>
      <c r="C45" s="50">
        <v>2014</v>
      </c>
      <c r="D45" s="69" t="s">
        <v>115</v>
      </c>
      <c r="E45" s="45">
        <v>1.35</v>
      </c>
      <c r="F45" s="70" t="s">
        <v>115</v>
      </c>
      <c r="G45" s="47">
        <v>21</v>
      </c>
      <c r="H45" s="48"/>
      <c r="I45" s="42"/>
      <c r="J45" s="7"/>
      <c r="K45" s="41"/>
      <c r="L45" s="42"/>
      <c r="M45" s="19"/>
      <c r="N45" s="7">
        <f t="shared" si="1"/>
        <v>21</v>
      </c>
    </row>
    <row r="46" spans="1:14" s="20" customFormat="1" ht="15">
      <c r="A46" s="46">
        <v>32</v>
      </c>
      <c r="B46" s="50" t="s">
        <v>89</v>
      </c>
      <c r="C46" s="50">
        <v>2010</v>
      </c>
      <c r="D46" s="69" t="s">
        <v>115</v>
      </c>
      <c r="E46" s="45">
        <v>1.15</v>
      </c>
      <c r="F46" s="70" t="s">
        <v>115</v>
      </c>
      <c r="G46" s="47">
        <v>21</v>
      </c>
      <c r="H46" s="48"/>
      <c r="I46" s="42"/>
      <c r="J46" s="7"/>
      <c r="K46" s="41"/>
      <c r="L46" s="42"/>
      <c r="M46" s="19"/>
      <c r="N46" s="7">
        <f t="shared" si="1"/>
        <v>21</v>
      </c>
    </row>
    <row r="47" spans="1:14" s="20" customFormat="1" ht="15">
      <c r="A47" s="46">
        <v>33</v>
      </c>
      <c r="B47" s="50" t="s">
        <v>59</v>
      </c>
      <c r="C47" s="50">
        <v>2014</v>
      </c>
      <c r="D47" s="69" t="s">
        <v>115</v>
      </c>
      <c r="E47" s="45">
        <v>1.35</v>
      </c>
      <c r="F47" s="69" t="s">
        <v>115</v>
      </c>
      <c r="G47" s="47">
        <v>21</v>
      </c>
      <c r="H47" s="48"/>
      <c r="I47" s="42"/>
      <c r="J47" s="7"/>
      <c r="K47" s="41"/>
      <c r="L47" s="42"/>
      <c r="M47" s="19"/>
      <c r="N47" s="7">
        <f t="shared" si="1"/>
        <v>21</v>
      </c>
    </row>
    <row r="48" spans="1:14" s="20" customFormat="1" ht="15">
      <c r="A48" s="46">
        <v>34</v>
      </c>
      <c r="B48" s="50" t="s">
        <v>78</v>
      </c>
      <c r="C48" s="50">
        <v>2013</v>
      </c>
      <c r="D48" s="69" t="s">
        <v>115</v>
      </c>
      <c r="E48" s="45">
        <v>1.3</v>
      </c>
      <c r="F48" s="69" t="s">
        <v>115</v>
      </c>
      <c r="G48" s="47">
        <v>21</v>
      </c>
      <c r="H48" s="48"/>
      <c r="I48" s="42"/>
      <c r="J48" s="7"/>
      <c r="K48" s="41"/>
      <c r="L48" s="42"/>
      <c r="M48" s="19"/>
      <c r="N48" s="7">
        <f t="shared" si="1"/>
        <v>21</v>
      </c>
    </row>
    <row r="49" spans="1:14" s="10" customFormat="1" ht="15">
      <c r="A49" s="46">
        <v>35</v>
      </c>
      <c r="B49" s="50" t="s">
        <v>85</v>
      </c>
      <c r="C49" s="50">
        <v>2010</v>
      </c>
      <c r="D49" s="69" t="s">
        <v>115</v>
      </c>
      <c r="E49" s="45">
        <v>1.15</v>
      </c>
      <c r="F49" s="69" t="s">
        <v>115</v>
      </c>
      <c r="G49" s="47">
        <v>21</v>
      </c>
      <c r="H49" s="48"/>
      <c r="I49" s="42"/>
      <c r="J49" s="7"/>
      <c r="K49" s="41"/>
      <c r="L49" s="42"/>
      <c r="M49" s="19"/>
      <c r="N49" s="7">
        <f t="shared" si="1"/>
        <v>21</v>
      </c>
    </row>
    <row r="50" spans="1:14" s="10" customFormat="1" ht="15">
      <c r="A50" s="22"/>
      <c r="B50" s="31"/>
      <c r="C50" s="31"/>
      <c r="D50" s="76"/>
      <c r="E50" s="77"/>
      <c r="F50" s="76"/>
      <c r="G50" s="13"/>
      <c r="H50" s="36"/>
      <c r="I50" s="17"/>
      <c r="J50" s="11"/>
      <c r="K50" s="12"/>
      <c r="L50" s="12"/>
      <c r="M50" s="14"/>
      <c r="N50" s="11"/>
    </row>
    <row r="51" spans="1:13" ht="15">
      <c r="A51" s="3" t="s">
        <v>7</v>
      </c>
      <c r="F51" s="33">
        <v>45294</v>
      </c>
      <c r="G51" s="32"/>
      <c r="H51" s="32"/>
      <c r="I51" s="33">
        <v>45295</v>
      </c>
      <c r="J51" s="32"/>
      <c r="K51" s="32"/>
      <c r="L51" s="33">
        <v>45296</v>
      </c>
      <c r="M51" s="10"/>
    </row>
    <row r="52" spans="1:14" ht="15">
      <c r="A52" s="8" t="s">
        <v>0</v>
      </c>
      <c r="B52" s="8" t="s">
        <v>1</v>
      </c>
      <c r="C52" s="8" t="s">
        <v>4</v>
      </c>
      <c r="D52" s="78" t="s">
        <v>2</v>
      </c>
      <c r="E52" s="79" t="s">
        <v>11</v>
      </c>
      <c r="F52" s="80" t="s">
        <v>2</v>
      </c>
      <c r="G52" s="8" t="s">
        <v>3</v>
      </c>
      <c r="H52" s="8" t="s">
        <v>2</v>
      </c>
      <c r="I52" s="8" t="s">
        <v>12</v>
      </c>
      <c r="J52" s="9" t="s">
        <v>3</v>
      </c>
      <c r="K52" s="8" t="s">
        <v>2</v>
      </c>
      <c r="L52" s="8" t="s">
        <v>12</v>
      </c>
      <c r="M52" s="6" t="s">
        <v>3</v>
      </c>
      <c r="N52" s="9" t="s">
        <v>13</v>
      </c>
    </row>
    <row r="53" spans="1:15" ht="15">
      <c r="A53" s="1">
        <v>1</v>
      </c>
      <c r="B53" s="68" t="s">
        <v>44</v>
      </c>
      <c r="C53" s="54">
        <v>2001</v>
      </c>
      <c r="D53" s="81" t="s">
        <v>171</v>
      </c>
      <c r="E53" s="43">
        <v>1</v>
      </c>
      <c r="F53" s="81" t="s">
        <v>171</v>
      </c>
      <c r="G53" s="27">
        <v>1</v>
      </c>
      <c r="H53" s="55"/>
      <c r="I53" s="28"/>
      <c r="J53" s="6"/>
      <c r="K53" s="55"/>
      <c r="L53" s="28"/>
      <c r="M53" s="6"/>
      <c r="N53" s="6">
        <f>G53+J53+M53</f>
        <v>1</v>
      </c>
      <c r="O53" s="10"/>
    </row>
    <row r="54" spans="1:15" ht="15">
      <c r="A54" s="1">
        <v>2</v>
      </c>
      <c r="B54" s="68" t="s">
        <v>164</v>
      </c>
      <c r="C54" s="54">
        <v>2000</v>
      </c>
      <c r="D54" s="81" t="s">
        <v>172</v>
      </c>
      <c r="E54" s="43">
        <v>1</v>
      </c>
      <c r="F54" s="81" t="s">
        <v>172</v>
      </c>
      <c r="G54" s="26">
        <v>2</v>
      </c>
      <c r="H54" s="55"/>
      <c r="I54" s="28"/>
      <c r="J54" s="6"/>
      <c r="K54" s="55"/>
      <c r="L54" s="28"/>
      <c r="M54" s="6"/>
      <c r="N54" s="6">
        <f aca="true" t="shared" si="2" ref="N54:N64">G54+J54+M54</f>
        <v>2</v>
      </c>
      <c r="O54" s="10"/>
    </row>
    <row r="55" spans="1:15" ht="15">
      <c r="A55" s="1">
        <v>3</v>
      </c>
      <c r="B55" s="68" t="s">
        <v>165</v>
      </c>
      <c r="C55" s="54">
        <v>2002</v>
      </c>
      <c r="D55" s="81" t="s">
        <v>173</v>
      </c>
      <c r="E55" s="43">
        <v>1</v>
      </c>
      <c r="F55" s="81" t="s">
        <v>173</v>
      </c>
      <c r="G55" s="25">
        <v>3</v>
      </c>
      <c r="H55" s="55"/>
      <c r="I55" s="28"/>
      <c r="J55" s="6"/>
      <c r="K55" s="55"/>
      <c r="L55" s="28"/>
      <c r="M55" s="30"/>
      <c r="N55" s="6">
        <f t="shared" si="2"/>
        <v>3</v>
      </c>
      <c r="O55" s="10"/>
    </row>
    <row r="56" spans="1:15" ht="15">
      <c r="A56" s="1">
        <v>4</v>
      </c>
      <c r="B56" s="68" t="s">
        <v>45</v>
      </c>
      <c r="C56" s="54">
        <v>2001</v>
      </c>
      <c r="D56" s="81" t="s">
        <v>174</v>
      </c>
      <c r="E56" s="43">
        <v>1</v>
      </c>
      <c r="F56" s="81" t="s">
        <v>174</v>
      </c>
      <c r="G56" s="47">
        <v>4</v>
      </c>
      <c r="H56" s="55"/>
      <c r="I56" s="28"/>
      <c r="J56" s="6"/>
      <c r="K56" s="55"/>
      <c r="L56" s="28"/>
      <c r="M56" s="30"/>
      <c r="N56" s="6">
        <f t="shared" si="2"/>
        <v>4</v>
      </c>
      <c r="O56" s="10"/>
    </row>
    <row r="57" spans="1:15" ht="15">
      <c r="A57" s="1">
        <v>5</v>
      </c>
      <c r="B57" s="68" t="s">
        <v>166</v>
      </c>
      <c r="C57" s="54">
        <v>2002</v>
      </c>
      <c r="D57" s="81" t="s">
        <v>175</v>
      </c>
      <c r="E57" s="43">
        <v>1</v>
      </c>
      <c r="F57" s="81" t="s">
        <v>175</v>
      </c>
      <c r="G57" s="47">
        <v>5</v>
      </c>
      <c r="H57" s="55"/>
      <c r="I57" s="28"/>
      <c r="J57" s="6"/>
      <c r="K57" s="55"/>
      <c r="L57" s="28"/>
      <c r="M57" s="30"/>
      <c r="N57" s="6">
        <f t="shared" si="2"/>
        <v>5</v>
      </c>
      <c r="O57" s="10"/>
    </row>
    <row r="58" spans="1:15" ht="15">
      <c r="A58" s="1">
        <v>6</v>
      </c>
      <c r="B58" s="68" t="s">
        <v>47</v>
      </c>
      <c r="C58" s="54">
        <v>2002</v>
      </c>
      <c r="D58" s="81" t="s">
        <v>176</v>
      </c>
      <c r="E58" s="43">
        <v>1</v>
      </c>
      <c r="F58" s="81" t="s">
        <v>176</v>
      </c>
      <c r="G58" s="47">
        <v>6</v>
      </c>
      <c r="H58" s="55"/>
      <c r="I58" s="28"/>
      <c r="J58" s="6"/>
      <c r="K58" s="55"/>
      <c r="L58" s="28"/>
      <c r="M58" s="30"/>
      <c r="N58" s="6">
        <f t="shared" si="2"/>
        <v>6</v>
      </c>
      <c r="O58" s="10"/>
    </row>
    <row r="59" spans="1:15" ht="15">
      <c r="A59" s="1">
        <v>7</v>
      </c>
      <c r="B59" s="68" t="s">
        <v>167</v>
      </c>
      <c r="C59" s="54">
        <v>2003</v>
      </c>
      <c r="D59" s="81" t="s">
        <v>177</v>
      </c>
      <c r="E59" s="43">
        <v>1</v>
      </c>
      <c r="F59" s="81" t="s">
        <v>177</v>
      </c>
      <c r="G59" s="47">
        <v>7</v>
      </c>
      <c r="H59" s="55"/>
      <c r="I59" s="28"/>
      <c r="J59" s="6"/>
      <c r="K59" s="55"/>
      <c r="L59" s="28"/>
      <c r="M59" s="30"/>
      <c r="N59" s="6">
        <f t="shared" si="2"/>
        <v>7</v>
      </c>
      <c r="O59" s="10"/>
    </row>
    <row r="60" spans="1:15" ht="15">
      <c r="A60" s="1">
        <v>8</v>
      </c>
      <c r="B60" s="68" t="s">
        <v>168</v>
      </c>
      <c r="C60" s="54">
        <v>2005</v>
      </c>
      <c r="D60" s="81" t="s">
        <v>178</v>
      </c>
      <c r="E60" s="43">
        <v>1</v>
      </c>
      <c r="F60" s="81" t="s">
        <v>178</v>
      </c>
      <c r="G60" s="47">
        <v>8</v>
      </c>
      <c r="H60" s="55"/>
      <c r="I60" s="28"/>
      <c r="J60" s="6"/>
      <c r="K60" s="55"/>
      <c r="L60" s="28"/>
      <c r="M60" s="30"/>
      <c r="N60" s="6">
        <f t="shared" si="2"/>
        <v>8</v>
      </c>
      <c r="O60" s="10"/>
    </row>
    <row r="61" spans="1:15" ht="15">
      <c r="A61" s="1">
        <v>9</v>
      </c>
      <c r="B61" s="68" t="s">
        <v>46</v>
      </c>
      <c r="C61" s="54">
        <v>1998</v>
      </c>
      <c r="D61" s="81" t="s">
        <v>179</v>
      </c>
      <c r="E61" s="43">
        <v>1</v>
      </c>
      <c r="F61" s="81" t="s">
        <v>179</v>
      </c>
      <c r="G61" s="47">
        <v>9</v>
      </c>
      <c r="H61" s="55"/>
      <c r="I61" s="28"/>
      <c r="J61" s="6"/>
      <c r="K61" s="55"/>
      <c r="L61" s="28"/>
      <c r="M61" s="30"/>
      <c r="N61" s="6">
        <f t="shared" si="2"/>
        <v>9</v>
      </c>
      <c r="O61" s="10"/>
    </row>
    <row r="62" spans="1:15" ht="15">
      <c r="A62" s="1">
        <v>10</v>
      </c>
      <c r="B62" s="68" t="s">
        <v>169</v>
      </c>
      <c r="C62" s="54">
        <v>2003</v>
      </c>
      <c r="D62" s="81" t="s">
        <v>180</v>
      </c>
      <c r="E62" s="43">
        <v>1</v>
      </c>
      <c r="F62" s="81" t="s">
        <v>180</v>
      </c>
      <c r="G62" s="47">
        <v>10</v>
      </c>
      <c r="H62" s="55"/>
      <c r="I62" s="28"/>
      <c r="J62" s="6"/>
      <c r="K62" s="55"/>
      <c r="L62" s="28"/>
      <c r="M62" s="6"/>
      <c r="N62" s="6">
        <f t="shared" si="2"/>
        <v>10</v>
      </c>
      <c r="O62" s="10"/>
    </row>
    <row r="63" spans="1:15" ht="15">
      <c r="A63" s="1">
        <v>11</v>
      </c>
      <c r="B63" s="68" t="s">
        <v>64</v>
      </c>
      <c r="C63" s="54">
        <v>1987</v>
      </c>
      <c r="D63" s="81" t="s">
        <v>61</v>
      </c>
      <c r="E63" s="43">
        <v>1</v>
      </c>
      <c r="F63" s="81" t="s">
        <v>61</v>
      </c>
      <c r="G63" s="6">
        <v>11</v>
      </c>
      <c r="H63" s="28"/>
      <c r="I63" s="28"/>
      <c r="J63" s="6"/>
      <c r="K63" s="55"/>
      <c r="L63" s="28"/>
      <c r="M63" s="30"/>
      <c r="N63" s="6">
        <f t="shared" si="2"/>
        <v>11</v>
      </c>
      <c r="O63" s="10"/>
    </row>
    <row r="64" spans="1:14" s="10" customFormat="1" ht="15">
      <c r="A64" s="1">
        <v>12</v>
      </c>
      <c r="B64" s="68" t="s">
        <v>170</v>
      </c>
      <c r="C64" s="54">
        <v>1989</v>
      </c>
      <c r="D64" s="81" t="s">
        <v>115</v>
      </c>
      <c r="E64" s="43">
        <v>1</v>
      </c>
      <c r="F64" s="81" t="s">
        <v>115</v>
      </c>
      <c r="G64" s="6">
        <v>11</v>
      </c>
      <c r="H64" s="55"/>
      <c r="I64" s="28"/>
      <c r="J64" s="6"/>
      <c r="K64" s="55"/>
      <c r="L64" s="28"/>
      <c r="M64" s="30"/>
      <c r="N64" s="6">
        <f t="shared" si="2"/>
        <v>11</v>
      </c>
    </row>
    <row r="65" spans="1:14" s="10" customFormat="1" ht="15">
      <c r="A65" s="15"/>
      <c r="B65" s="37"/>
      <c r="C65" s="37"/>
      <c r="D65" s="74"/>
      <c r="E65" s="82"/>
      <c r="F65" s="74"/>
      <c r="G65" s="12"/>
      <c r="H65" s="34"/>
      <c r="I65" s="11"/>
      <c r="J65" s="11"/>
      <c r="K65" s="12"/>
      <c r="L65" s="11"/>
      <c r="N65" s="11"/>
    </row>
    <row r="66" spans="1:13" ht="15">
      <c r="A66" s="3" t="s">
        <v>10</v>
      </c>
      <c r="F66" s="33">
        <v>45294</v>
      </c>
      <c r="G66" s="32"/>
      <c r="H66" s="32"/>
      <c r="I66" s="33">
        <v>45295</v>
      </c>
      <c r="J66" s="32"/>
      <c r="K66" s="32"/>
      <c r="L66" s="33">
        <v>45296</v>
      </c>
      <c r="M66" s="10"/>
    </row>
    <row r="67" spans="1:14" ht="15">
      <c r="A67" s="2" t="s">
        <v>0</v>
      </c>
      <c r="B67" s="2" t="s">
        <v>1</v>
      </c>
      <c r="C67" s="2" t="s">
        <v>4</v>
      </c>
      <c r="D67" s="63" t="s">
        <v>2</v>
      </c>
      <c r="E67" s="45" t="s">
        <v>11</v>
      </c>
      <c r="F67" s="72" t="s">
        <v>2</v>
      </c>
      <c r="G67" s="2" t="s">
        <v>3</v>
      </c>
      <c r="H67" s="2" t="s">
        <v>2</v>
      </c>
      <c r="I67" s="2" t="s">
        <v>12</v>
      </c>
      <c r="J67" s="6" t="s">
        <v>3</v>
      </c>
      <c r="K67" s="2" t="s">
        <v>2</v>
      </c>
      <c r="L67" s="2" t="s">
        <v>12</v>
      </c>
      <c r="M67" s="6" t="s">
        <v>3</v>
      </c>
      <c r="N67" s="6" t="s">
        <v>13</v>
      </c>
    </row>
    <row r="68" spans="1:15" ht="15">
      <c r="A68" s="51">
        <v>1</v>
      </c>
      <c r="B68" s="52" t="s">
        <v>23</v>
      </c>
      <c r="C68" s="52">
        <v>2008</v>
      </c>
      <c r="D68" s="69" t="s">
        <v>114</v>
      </c>
      <c r="E68" s="45">
        <v>1.05</v>
      </c>
      <c r="F68" s="44">
        <f>D68/E68</f>
        <v>0.013635361552028219</v>
      </c>
      <c r="G68" s="27">
        <v>1</v>
      </c>
      <c r="H68" s="41"/>
      <c r="I68" s="42"/>
      <c r="J68" s="7"/>
      <c r="K68" s="41"/>
      <c r="L68" s="42"/>
      <c r="M68" s="29"/>
      <c r="N68" s="2">
        <f aca="true" t="shared" si="3" ref="N68:N88">G68+J68+M68</f>
        <v>1</v>
      </c>
      <c r="O68" s="10"/>
    </row>
    <row r="69" spans="1:15" ht="15">
      <c r="A69" s="51">
        <v>2</v>
      </c>
      <c r="B69" s="52" t="s">
        <v>26</v>
      </c>
      <c r="C69" s="52">
        <v>2011</v>
      </c>
      <c r="D69" s="69" t="s">
        <v>105</v>
      </c>
      <c r="E69" s="45">
        <v>1.2</v>
      </c>
      <c r="F69" s="44">
        <f>D69/E69</f>
        <v>0.014390432098765433</v>
      </c>
      <c r="G69" s="26">
        <v>2</v>
      </c>
      <c r="H69" s="41"/>
      <c r="I69" s="42"/>
      <c r="J69" s="7"/>
      <c r="K69" s="41"/>
      <c r="L69" s="42"/>
      <c r="M69" s="6"/>
      <c r="N69" s="2">
        <f t="shared" si="3"/>
        <v>2</v>
      </c>
      <c r="O69" s="10"/>
    </row>
    <row r="70" spans="1:15" ht="15">
      <c r="A70" s="51">
        <v>3</v>
      </c>
      <c r="B70" s="52" t="s">
        <v>21</v>
      </c>
      <c r="C70" s="52">
        <v>2007</v>
      </c>
      <c r="D70" s="69" t="s">
        <v>104</v>
      </c>
      <c r="E70" s="43">
        <v>1</v>
      </c>
      <c r="F70" s="44">
        <f>D70/E70</f>
        <v>0.014930555555555556</v>
      </c>
      <c r="G70" s="25">
        <v>3</v>
      </c>
      <c r="H70" s="41"/>
      <c r="I70" s="42"/>
      <c r="J70" s="7"/>
      <c r="K70" s="41"/>
      <c r="L70" s="42"/>
      <c r="M70" s="6"/>
      <c r="N70" s="2">
        <f t="shared" si="3"/>
        <v>3</v>
      </c>
      <c r="O70" s="10"/>
    </row>
    <row r="71" spans="1:15" ht="15">
      <c r="A71" s="51">
        <v>4</v>
      </c>
      <c r="B71" s="52" t="s">
        <v>68</v>
      </c>
      <c r="C71" s="52">
        <v>2012</v>
      </c>
      <c r="D71" s="69" t="s">
        <v>112</v>
      </c>
      <c r="E71" s="45">
        <v>1.25</v>
      </c>
      <c r="F71" s="44">
        <f>D71/E71</f>
        <v>0.015370370370370371</v>
      </c>
      <c r="G71" s="47">
        <v>4</v>
      </c>
      <c r="H71" s="41"/>
      <c r="I71" s="42"/>
      <c r="J71" s="7"/>
      <c r="K71" s="41"/>
      <c r="L71" s="42"/>
      <c r="M71" s="29"/>
      <c r="N71" s="2">
        <f t="shared" si="3"/>
        <v>4</v>
      </c>
      <c r="O71" s="10"/>
    </row>
    <row r="72" spans="1:15" ht="15">
      <c r="A72" s="51">
        <v>5</v>
      </c>
      <c r="B72" s="52" t="s">
        <v>66</v>
      </c>
      <c r="C72" s="52">
        <v>2014</v>
      </c>
      <c r="D72" s="69" t="s">
        <v>106</v>
      </c>
      <c r="E72" s="45">
        <v>1.35</v>
      </c>
      <c r="F72" s="53">
        <f>D72/E72</f>
        <v>0.015835048010973938</v>
      </c>
      <c r="G72" s="47">
        <v>5</v>
      </c>
      <c r="H72" s="41"/>
      <c r="I72" s="42"/>
      <c r="J72" s="7"/>
      <c r="K72" s="41"/>
      <c r="L72" s="42"/>
      <c r="M72" s="6"/>
      <c r="N72" s="2">
        <f t="shared" si="3"/>
        <v>5</v>
      </c>
      <c r="O72" s="10"/>
    </row>
    <row r="73" spans="1:15" ht="15">
      <c r="A73" s="51">
        <v>6</v>
      </c>
      <c r="B73" s="52" t="s">
        <v>25</v>
      </c>
      <c r="C73" s="52">
        <v>2008</v>
      </c>
      <c r="D73" s="69" t="s">
        <v>103</v>
      </c>
      <c r="E73" s="45">
        <v>1.05</v>
      </c>
      <c r="F73" s="44">
        <f>D73/E73</f>
        <v>0.01595017636684303</v>
      </c>
      <c r="G73" s="47">
        <v>6</v>
      </c>
      <c r="H73" s="41"/>
      <c r="I73" s="42"/>
      <c r="J73" s="7"/>
      <c r="K73" s="41"/>
      <c r="L73" s="42"/>
      <c r="M73" s="29"/>
      <c r="N73" s="2">
        <f t="shared" si="3"/>
        <v>6</v>
      </c>
      <c r="O73" s="10"/>
    </row>
    <row r="74" spans="1:15" ht="15">
      <c r="A74" s="51">
        <v>7</v>
      </c>
      <c r="B74" s="52" t="s">
        <v>22</v>
      </c>
      <c r="C74" s="52">
        <v>2008</v>
      </c>
      <c r="D74" s="69" t="s">
        <v>113</v>
      </c>
      <c r="E74" s="45">
        <v>1.05</v>
      </c>
      <c r="F74" s="44">
        <f>D74/E74</f>
        <v>0.016258818342151673</v>
      </c>
      <c r="G74" s="47">
        <v>7</v>
      </c>
      <c r="H74" s="41"/>
      <c r="I74" s="42"/>
      <c r="J74" s="7"/>
      <c r="K74" s="41"/>
      <c r="L74" s="42"/>
      <c r="M74" s="16"/>
      <c r="N74" s="2">
        <f t="shared" si="3"/>
        <v>7</v>
      </c>
      <c r="O74" s="10"/>
    </row>
    <row r="75" spans="1:15" ht="15">
      <c r="A75" s="51">
        <v>8</v>
      </c>
      <c r="B75" s="52" t="s">
        <v>24</v>
      </c>
      <c r="C75" s="52">
        <v>2008</v>
      </c>
      <c r="D75" s="69" t="s">
        <v>107</v>
      </c>
      <c r="E75" s="45">
        <v>1.05</v>
      </c>
      <c r="F75" s="44">
        <f>D75/E75</f>
        <v>0.01675485008818342</v>
      </c>
      <c r="G75" s="47">
        <v>8</v>
      </c>
      <c r="H75" s="41"/>
      <c r="I75" s="42"/>
      <c r="J75" s="7"/>
      <c r="K75" s="41"/>
      <c r="L75" s="42"/>
      <c r="M75" s="16"/>
      <c r="N75" s="2">
        <f t="shared" si="3"/>
        <v>8</v>
      </c>
      <c r="O75" s="10"/>
    </row>
    <row r="76" spans="1:15" ht="15">
      <c r="A76" s="51">
        <v>9</v>
      </c>
      <c r="B76" s="52" t="s">
        <v>27</v>
      </c>
      <c r="C76" s="52">
        <v>2010</v>
      </c>
      <c r="D76" s="69" t="s">
        <v>98</v>
      </c>
      <c r="E76" s="45">
        <v>1.15</v>
      </c>
      <c r="F76" s="44">
        <f>D76/E76</f>
        <v>0.01681763285024155</v>
      </c>
      <c r="G76" s="47">
        <v>9</v>
      </c>
      <c r="H76" s="41"/>
      <c r="I76" s="42"/>
      <c r="J76" s="7"/>
      <c r="K76" s="41"/>
      <c r="L76" s="42"/>
      <c r="M76" s="16"/>
      <c r="N76" s="2">
        <f t="shared" si="3"/>
        <v>9</v>
      </c>
      <c r="O76" s="10"/>
    </row>
    <row r="77" spans="1:15" ht="15">
      <c r="A77" s="51">
        <v>10</v>
      </c>
      <c r="B77" s="52" t="s">
        <v>28</v>
      </c>
      <c r="C77" s="52">
        <v>2010</v>
      </c>
      <c r="D77" s="69" t="s">
        <v>100</v>
      </c>
      <c r="E77" s="45">
        <v>1.15</v>
      </c>
      <c r="F77" s="44">
        <f>D77/E77</f>
        <v>0.017934782608695653</v>
      </c>
      <c r="G77" s="47">
        <v>10</v>
      </c>
      <c r="H77" s="41"/>
      <c r="I77" s="42"/>
      <c r="J77" s="7"/>
      <c r="K77" s="41"/>
      <c r="L77" s="42"/>
      <c r="M77" s="16"/>
      <c r="N77" s="2">
        <f t="shared" si="3"/>
        <v>10</v>
      </c>
      <c r="O77" s="10"/>
    </row>
    <row r="78" spans="1:15" ht="15">
      <c r="A78" s="51">
        <v>11</v>
      </c>
      <c r="B78" s="52" t="s">
        <v>65</v>
      </c>
      <c r="C78" s="52">
        <v>2012</v>
      </c>
      <c r="D78" s="69" t="s">
        <v>102</v>
      </c>
      <c r="E78" s="45">
        <v>1.25</v>
      </c>
      <c r="F78" s="44">
        <f>D78/E78</f>
        <v>0.019083333333333334</v>
      </c>
      <c r="G78" s="47">
        <v>11</v>
      </c>
      <c r="H78" s="41"/>
      <c r="I78" s="42"/>
      <c r="J78" s="7"/>
      <c r="K78" s="41"/>
      <c r="L78" s="42"/>
      <c r="M78" s="16"/>
      <c r="N78" s="2">
        <f t="shared" si="3"/>
        <v>11</v>
      </c>
      <c r="O78" s="10"/>
    </row>
    <row r="79" spans="1:14" s="10" customFormat="1" ht="15">
      <c r="A79" s="51">
        <v>12</v>
      </c>
      <c r="B79" s="52" t="s">
        <v>74</v>
      </c>
      <c r="C79" s="52">
        <v>2007</v>
      </c>
      <c r="D79" s="69" t="s">
        <v>101</v>
      </c>
      <c r="E79" s="43">
        <v>1</v>
      </c>
      <c r="F79" s="44">
        <f>D79/E79</f>
        <v>0.02082175925925926</v>
      </c>
      <c r="G79" s="47">
        <v>12</v>
      </c>
      <c r="H79" s="41"/>
      <c r="I79" s="42"/>
      <c r="J79" s="7"/>
      <c r="K79" s="41"/>
      <c r="L79" s="42"/>
      <c r="M79" s="16"/>
      <c r="N79" s="2">
        <f t="shared" si="3"/>
        <v>12</v>
      </c>
    </row>
    <row r="80" spans="1:14" s="10" customFormat="1" ht="15">
      <c r="A80" s="51">
        <v>13</v>
      </c>
      <c r="B80" s="52" t="s">
        <v>71</v>
      </c>
      <c r="C80" s="52">
        <v>2009</v>
      </c>
      <c r="D80" s="69" t="s">
        <v>99</v>
      </c>
      <c r="E80" s="45">
        <v>1.1</v>
      </c>
      <c r="F80" s="44">
        <f>D80/E80</f>
        <v>0.021043771043771045</v>
      </c>
      <c r="G80" s="47">
        <v>13</v>
      </c>
      <c r="H80" s="41"/>
      <c r="I80" s="42"/>
      <c r="J80" s="7"/>
      <c r="K80" s="41"/>
      <c r="L80" s="42"/>
      <c r="M80" s="16"/>
      <c r="N80" s="2">
        <f t="shared" si="3"/>
        <v>13</v>
      </c>
    </row>
    <row r="81" spans="1:14" s="10" customFormat="1" ht="15">
      <c r="A81" s="51">
        <v>14</v>
      </c>
      <c r="B81" s="52" t="s">
        <v>67</v>
      </c>
      <c r="C81" s="52">
        <v>2013</v>
      </c>
      <c r="D81" s="69" t="s">
        <v>111</v>
      </c>
      <c r="E81" s="45">
        <v>1.3</v>
      </c>
      <c r="F81" s="53">
        <f>D81/E81</f>
        <v>0.025632122507122507</v>
      </c>
      <c r="G81" s="47">
        <v>14</v>
      </c>
      <c r="H81" s="41"/>
      <c r="I81" s="42"/>
      <c r="J81" s="7"/>
      <c r="K81" s="41"/>
      <c r="L81" s="42"/>
      <c r="M81" s="16"/>
      <c r="N81" s="2">
        <f t="shared" si="3"/>
        <v>14</v>
      </c>
    </row>
    <row r="82" spans="1:14" s="10" customFormat="1" ht="15">
      <c r="A82" s="51">
        <v>15</v>
      </c>
      <c r="B82" s="52" t="s">
        <v>70</v>
      </c>
      <c r="C82" s="52">
        <v>2007</v>
      </c>
      <c r="D82" s="69" t="s">
        <v>110</v>
      </c>
      <c r="E82" s="43">
        <v>1</v>
      </c>
      <c r="F82" s="44">
        <f>D82/E82</f>
        <v>0.03328703703703704</v>
      </c>
      <c r="G82" s="47">
        <v>15</v>
      </c>
      <c r="H82" s="41"/>
      <c r="I82" s="42"/>
      <c r="J82" s="7"/>
      <c r="K82" s="41"/>
      <c r="L82" s="42"/>
      <c r="M82" s="16"/>
      <c r="N82" s="2">
        <f t="shared" si="3"/>
        <v>15</v>
      </c>
    </row>
    <row r="83" spans="1:14" s="10" customFormat="1" ht="15">
      <c r="A83" s="51">
        <v>16</v>
      </c>
      <c r="B83" s="52" t="s">
        <v>76</v>
      </c>
      <c r="C83" s="52">
        <v>2009</v>
      </c>
      <c r="D83" s="69" t="s">
        <v>108</v>
      </c>
      <c r="E83" s="45">
        <v>1.1</v>
      </c>
      <c r="F83" s="44">
        <f>D83/E83</f>
        <v>0.036416245791245784</v>
      </c>
      <c r="G83" s="47">
        <v>16</v>
      </c>
      <c r="H83" s="41"/>
      <c r="I83" s="42"/>
      <c r="J83" s="7"/>
      <c r="K83" s="41"/>
      <c r="L83" s="42"/>
      <c r="M83" s="16"/>
      <c r="N83" s="2">
        <f t="shared" si="3"/>
        <v>16</v>
      </c>
    </row>
    <row r="84" spans="1:14" s="10" customFormat="1" ht="15">
      <c r="A84" s="51">
        <v>17</v>
      </c>
      <c r="B84" s="52" t="s">
        <v>29</v>
      </c>
      <c r="C84" s="52">
        <v>2013</v>
      </c>
      <c r="D84" s="69" t="s">
        <v>109</v>
      </c>
      <c r="E84" s="45">
        <v>1.3</v>
      </c>
      <c r="F84" s="44">
        <f>D84/E84</f>
        <v>0.057282763532763535</v>
      </c>
      <c r="G84" s="47">
        <v>17</v>
      </c>
      <c r="H84" s="41"/>
      <c r="I84" s="42"/>
      <c r="J84" s="7"/>
      <c r="K84" s="41"/>
      <c r="L84" s="42"/>
      <c r="M84" s="16"/>
      <c r="N84" s="2">
        <f t="shared" si="3"/>
        <v>17</v>
      </c>
    </row>
    <row r="85" spans="1:14" s="10" customFormat="1" ht="15">
      <c r="A85" s="51">
        <v>18</v>
      </c>
      <c r="B85" s="52" t="s">
        <v>72</v>
      </c>
      <c r="C85" s="52">
        <v>2008</v>
      </c>
      <c r="D85" s="69" t="s">
        <v>61</v>
      </c>
      <c r="E85" s="45">
        <v>1.05</v>
      </c>
      <c r="F85" s="69" t="s">
        <v>61</v>
      </c>
      <c r="G85" s="47">
        <v>18</v>
      </c>
      <c r="H85" s="41"/>
      <c r="I85" s="42"/>
      <c r="J85" s="7"/>
      <c r="K85" s="41"/>
      <c r="L85" s="42"/>
      <c r="M85" s="16"/>
      <c r="N85" s="2">
        <f t="shared" si="3"/>
        <v>18</v>
      </c>
    </row>
    <row r="86" spans="1:14" s="10" customFormat="1" ht="15">
      <c r="A86" s="51">
        <v>19</v>
      </c>
      <c r="B86" s="52" t="s">
        <v>69</v>
      </c>
      <c r="C86" s="52">
        <v>2012</v>
      </c>
      <c r="D86" s="69" t="s">
        <v>61</v>
      </c>
      <c r="E86" s="45">
        <v>1.25</v>
      </c>
      <c r="F86" s="70" t="s">
        <v>61</v>
      </c>
      <c r="G86" s="47">
        <v>18</v>
      </c>
      <c r="H86" s="41"/>
      <c r="I86" s="42"/>
      <c r="J86" s="7"/>
      <c r="K86" s="41"/>
      <c r="L86" s="42"/>
      <c r="M86" s="16"/>
      <c r="N86" s="2">
        <f t="shared" si="3"/>
        <v>18</v>
      </c>
    </row>
    <row r="87" spans="1:14" s="10" customFormat="1" ht="15">
      <c r="A87" s="51">
        <v>20</v>
      </c>
      <c r="B87" s="52" t="s">
        <v>73</v>
      </c>
      <c r="C87" s="52">
        <v>2007</v>
      </c>
      <c r="D87" s="69" t="s">
        <v>61</v>
      </c>
      <c r="E87" s="43">
        <v>1</v>
      </c>
      <c r="F87" s="70" t="s">
        <v>61</v>
      </c>
      <c r="G87" s="47">
        <v>18</v>
      </c>
      <c r="H87" s="41"/>
      <c r="I87" s="42"/>
      <c r="J87" s="7"/>
      <c r="K87" s="41"/>
      <c r="L87" s="42"/>
      <c r="M87" s="16"/>
      <c r="N87" s="2">
        <f t="shared" si="3"/>
        <v>18</v>
      </c>
    </row>
    <row r="88" spans="1:14" s="10" customFormat="1" ht="15">
      <c r="A88" s="51">
        <v>21</v>
      </c>
      <c r="B88" s="52" t="s">
        <v>75</v>
      </c>
      <c r="C88" s="52">
        <v>2009</v>
      </c>
      <c r="D88" s="69" t="s">
        <v>115</v>
      </c>
      <c r="E88" s="45">
        <v>1.1</v>
      </c>
      <c r="F88" s="69" t="s">
        <v>115</v>
      </c>
      <c r="G88" s="47">
        <v>18</v>
      </c>
      <c r="H88" s="41"/>
      <c r="I88" s="42"/>
      <c r="J88" s="7"/>
      <c r="K88" s="41"/>
      <c r="L88" s="42"/>
      <c r="M88" s="16"/>
      <c r="N88" s="2">
        <f t="shared" si="3"/>
        <v>18</v>
      </c>
    </row>
    <row r="90" spans="1:13" ht="15">
      <c r="A90" s="3" t="s">
        <v>9</v>
      </c>
      <c r="F90" s="33">
        <v>45294</v>
      </c>
      <c r="G90" s="32"/>
      <c r="H90" s="32"/>
      <c r="I90" s="33">
        <v>45295</v>
      </c>
      <c r="J90" s="32"/>
      <c r="K90" s="32"/>
      <c r="L90" s="33">
        <v>45296</v>
      </c>
      <c r="M90" s="10"/>
    </row>
    <row r="91" spans="1:14" ht="15">
      <c r="A91" s="2" t="s">
        <v>0</v>
      </c>
      <c r="B91" s="2" t="s">
        <v>1</v>
      </c>
      <c r="C91" s="2" t="s">
        <v>4</v>
      </c>
      <c r="D91" s="63" t="s">
        <v>2</v>
      </c>
      <c r="E91" s="45" t="s">
        <v>11</v>
      </c>
      <c r="F91" s="72" t="s">
        <v>2</v>
      </c>
      <c r="G91" s="2" t="s">
        <v>3</v>
      </c>
      <c r="H91" s="2" t="s">
        <v>2</v>
      </c>
      <c r="I91" s="2" t="s">
        <v>12</v>
      </c>
      <c r="J91" s="6" t="s">
        <v>3</v>
      </c>
      <c r="K91" s="2" t="s">
        <v>2</v>
      </c>
      <c r="L91" s="2" t="s">
        <v>12</v>
      </c>
      <c r="M91" s="6" t="s">
        <v>3</v>
      </c>
      <c r="N91" s="6" t="s">
        <v>13</v>
      </c>
    </row>
    <row r="92" spans="1:15" ht="15">
      <c r="A92" s="51">
        <v>1</v>
      </c>
      <c r="B92" s="62" t="s">
        <v>151</v>
      </c>
      <c r="C92" s="45">
        <v>1986</v>
      </c>
      <c r="D92" s="83" t="s">
        <v>156</v>
      </c>
      <c r="E92" s="43">
        <v>1</v>
      </c>
      <c r="F92" s="64">
        <f>D92/E92</f>
        <v>0.016631944444444446</v>
      </c>
      <c r="G92" s="27">
        <v>1</v>
      </c>
      <c r="H92" s="55"/>
      <c r="I92" s="28"/>
      <c r="J92" s="6"/>
      <c r="K92" s="55"/>
      <c r="L92" s="28"/>
      <c r="M92" s="61"/>
      <c r="N92" s="6">
        <f>G92+J92+M92</f>
        <v>1</v>
      </c>
      <c r="O92" s="10"/>
    </row>
    <row r="93" spans="1:15" ht="15">
      <c r="A93" s="51">
        <v>2</v>
      </c>
      <c r="B93" s="62" t="s">
        <v>153</v>
      </c>
      <c r="C93" s="45">
        <v>2006</v>
      </c>
      <c r="D93" s="83" t="s">
        <v>159</v>
      </c>
      <c r="E93" s="63">
        <v>1.05</v>
      </c>
      <c r="F93" s="64">
        <f>D93/E93</f>
        <v>0.017030423280423278</v>
      </c>
      <c r="G93" s="26">
        <v>2</v>
      </c>
      <c r="H93" s="55"/>
      <c r="I93" s="28"/>
      <c r="J93" s="6"/>
      <c r="K93" s="55"/>
      <c r="L93" s="28"/>
      <c r="M93" s="61"/>
      <c r="N93" s="6">
        <f aca="true" t="shared" si="4" ref="N93:N101">G93+J93+M93</f>
        <v>2</v>
      </c>
      <c r="O93" s="10"/>
    </row>
    <row r="94" spans="1:15" ht="15">
      <c r="A94" s="51">
        <v>3</v>
      </c>
      <c r="B94" s="62" t="s">
        <v>42</v>
      </c>
      <c r="C94" s="45">
        <v>1988</v>
      </c>
      <c r="D94" s="83" t="s">
        <v>158</v>
      </c>
      <c r="E94" s="43">
        <v>1</v>
      </c>
      <c r="F94" s="64">
        <f>D94/E94</f>
        <v>0.018252314814814815</v>
      </c>
      <c r="G94" s="25">
        <v>3</v>
      </c>
      <c r="H94" s="55"/>
      <c r="I94" s="28"/>
      <c r="J94" s="6"/>
      <c r="K94" s="55"/>
      <c r="L94" s="28"/>
      <c r="M94" s="61"/>
      <c r="N94" s="6">
        <f t="shared" si="4"/>
        <v>3</v>
      </c>
      <c r="O94" s="10"/>
    </row>
    <row r="95" spans="1:15" ht="15">
      <c r="A95" s="51">
        <v>4</v>
      </c>
      <c r="B95" s="62" t="s">
        <v>41</v>
      </c>
      <c r="C95" s="67">
        <v>2002</v>
      </c>
      <c r="D95" s="83" t="s">
        <v>163</v>
      </c>
      <c r="E95" s="43">
        <v>1</v>
      </c>
      <c r="F95" s="64">
        <f>D95/E95</f>
        <v>0.01866898148148148</v>
      </c>
      <c r="G95" s="45">
        <v>4</v>
      </c>
      <c r="H95" s="55"/>
      <c r="I95" s="28"/>
      <c r="J95" s="6"/>
      <c r="K95" s="55"/>
      <c r="L95" s="28"/>
      <c r="M95" s="61"/>
      <c r="N95" s="6">
        <f t="shared" si="4"/>
        <v>4</v>
      </c>
      <c r="O95" s="10"/>
    </row>
    <row r="96" spans="1:14" s="20" customFormat="1" ht="15">
      <c r="A96" s="51">
        <v>5</v>
      </c>
      <c r="B96" s="62" t="s">
        <v>40</v>
      </c>
      <c r="C96" s="67">
        <v>2005</v>
      </c>
      <c r="D96" s="83" t="s">
        <v>162</v>
      </c>
      <c r="E96" s="43">
        <v>1</v>
      </c>
      <c r="F96" s="64">
        <f>D96/E96</f>
        <v>0.019733796296296298</v>
      </c>
      <c r="G96" s="45">
        <v>5</v>
      </c>
      <c r="H96" s="55"/>
      <c r="I96" s="28"/>
      <c r="J96" s="6"/>
      <c r="K96" s="55"/>
      <c r="L96" s="28"/>
      <c r="M96" s="61"/>
      <c r="N96" s="6">
        <f t="shared" si="4"/>
        <v>5</v>
      </c>
    </row>
    <row r="97" spans="1:14" s="20" customFormat="1" ht="15">
      <c r="A97" s="51">
        <v>6</v>
      </c>
      <c r="B97" s="62" t="s">
        <v>43</v>
      </c>
      <c r="C97" s="45">
        <v>2005</v>
      </c>
      <c r="D97" s="83" t="s">
        <v>160</v>
      </c>
      <c r="E97" s="43">
        <v>1</v>
      </c>
      <c r="F97" s="64">
        <f>D97/E97</f>
        <v>0.022604166666666665</v>
      </c>
      <c r="G97" s="45">
        <v>6</v>
      </c>
      <c r="H97" s="55"/>
      <c r="I97" s="28"/>
      <c r="J97" s="6"/>
      <c r="K97" s="55"/>
      <c r="L97" s="28"/>
      <c r="M97" s="61"/>
      <c r="N97" s="6">
        <f t="shared" si="4"/>
        <v>6</v>
      </c>
    </row>
    <row r="98" spans="1:14" s="20" customFormat="1" ht="15">
      <c r="A98" s="51">
        <v>7</v>
      </c>
      <c r="B98" s="62" t="s">
        <v>152</v>
      </c>
      <c r="C98" s="45">
        <v>2006</v>
      </c>
      <c r="D98" s="83" t="s">
        <v>157</v>
      </c>
      <c r="E98" s="63">
        <v>1.05</v>
      </c>
      <c r="F98" s="64">
        <f>D98/E98</f>
        <v>0.026047178130511463</v>
      </c>
      <c r="G98" s="45">
        <v>7</v>
      </c>
      <c r="H98" s="55"/>
      <c r="I98" s="28"/>
      <c r="J98" s="61"/>
      <c r="K98" s="55"/>
      <c r="L98" s="28"/>
      <c r="M98" s="40"/>
      <c r="N98" s="6">
        <f t="shared" si="4"/>
        <v>7</v>
      </c>
    </row>
    <row r="99" spans="1:14" ht="15">
      <c r="A99" s="65">
        <v>8</v>
      </c>
      <c r="B99" s="62" t="s">
        <v>155</v>
      </c>
      <c r="C99" s="66">
        <v>2004</v>
      </c>
      <c r="D99" s="83" t="s">
        <v>161</v>
      </c>
      <c r="E99" s="43">
        <v>1</v>
      </c>
      <c r="F99" s="64">
        <f>D99/E99</f>
        <v>0.03775462962962963</v>
      </c>
      <c r="G99" s="45">
        <v>8</v>
      </c>
      <c r="H99" s="55"/>
      <c r="I99" s="28"/>
      <c r="J99" s="6"/>
      <c r="K99" s="55"/>
      <c r="L99" s="28"/>
      <c r="M99" s="61"/>
      <c r="N99" s="6">
        <f t="shared" si="4"/>
        <v>8</v>
      </c>
    </row>
    <row r="100" spans="1:14" s="10" customFormat="1" ht="15">
      <c r="A100" s="51">
        <v>9</v>
      </c>
      <c r="B100" s="62" t="s">
        <v>39</v>
      </c>
      <c r="C100" s="63">
        <v>2000</v>
      </c>
      <c r="D100" s="83" t="s">
        <v>61</v>
      </c>
      <c r="E100" s="43">
        <v>1</v>
      </c>
      <c r="F100" s="84" t="s">
        <v>61</v>
      </c>
      <c r="G100" s="45">
        <v>9</v>
      </c>
      <c r="H100" s="35"/>
      <c r="I100" s="28"/>
      <c r="J100" s="7"/>
      <c r="K100" s="35"/>
      <c r="L100" s="5"/>
      <c r="M100" s="21"/>
      <c r="N100" s="6">
        <f t="shared" si="4"/>
        <v>9</v>
      </c>
    </row>
    <row r="101" spans="1:14" s="10" customFormat="1" ht="15">
      <c r="A101" s="65">
        <v>10</v>
      </c>
      <c r="B101" s="62" t="s">
        <v>154</v>
      </c>
      <c r="C101" s="45">
        <v>1991</v>
      </c>
      <c r="D101" s="83" t="s">
        <v>61</v>
      </c>
      <c r="E101" s="43">
        <v>1</v>
      </c>
      <c r="F101" s="84" t="s">
        <v>61</v>
      </c>
      <c r="G101" s="45">
        <v>9</v>
      </c>
      <c r="H101" s="35"/>
      <c r="I101" s="28"/>
      <c r="J101" s="7"/>
      <c r="K101" s="35"/>
      <c r="L101" s="5"/>
      <c r="M101" s="21"/>
      <c r="N101" s="6">
        <f t="shared" si="4"/>
        <v>9</v>
      </c>
    </row>
    <row r="102" spans="1:14" s="10" customFormat="1" ht="15">
      <c r="A102" s="15"/>
      <c r="B102" s="31"/>
      <c r="C102" s="31"/>
      <c r="D102" s="85"/>
      <c r="E102" s="82"/>
      <c r="F102" s="86"/>
      <c r="G102" s="12"/>
      <c r="H102" s="36"/>
      <c r="I102" s="58"/>
      <c r="J102" s="59"/>
      <c r="K102" s="36"/>
      <c r="L102" s="17"/>
      <c r="M102" s="60"/>
      <c r="N102" s="11"/>
    </row>
    <row r="103" spans="1:8" s="10" customFormat="1" ht="15">
      <c r="A103" s="15"/>
      <c r="B103" s="37"/>
      <c r="C103" s="37"/>
      <c r="D103" s="71"/>
      <c r="E103" s="82"/>
      <c r="F103" s="87"/>
      <c r="G103" s="12"/>
      <c r="H103" s="34"/>
    </row>
    <row r="104" spans="1:13" ht="15">
      <c r="A104" s="3" t="s">
        <v>8</v>
      </c>
      <c r="F104" s="33">
        <v>45294</v>
      </c>
      <c r="G104" s="32"/>
      <c r="H104" s="32"/>
      <c r="I104" s="33">
        <v>45295</v>
      </c>
      <c r="J104" s="32"/>
      <c r="K104" s="32"/>
      <c r="L104" s="33">
        <v>45296</v>
      </c>
      <c r="M104" s="10"/>
    </row>
    <row r="105" spans="1:14" ht="15">
      <c r="A105" s="2" t="s">
        <v>0</v>
      </c>
      <c r="B105" s="2" t="s">
        <v>1</v>
      </c>
      <c r="C105" s="2" t="s">
        <v>4</v>
      </c>
      <c r="D105" s="63" t="s">
        <v>2</v>
      </c>
      <c r="E105" s="45" t="s">
        <v>11</v>
      </c>
      <c r="F105" s="72" t="s">
        <v>2</v>
      </c>
      <c r="G105" s="2" t="s">
        <v>3</v>
      </c>
      <c r="H105" s="2" t="s">
        <v>2</v>
      </c>
      <c r="I105" s="2" t="s">
        <v>12</v>
      </c>
      <c r="J105" s="6" t="s">
        <v>3</v>
      </c>
      <c r="K105" s="2" t="s">
        <v>2</v>
      </c>
      <c r="L105" s="2" t="s">
        <v>12</v>
      </c>
      <c r="M105" s="6" t="s">
        <v>3</v>
      </c>
      <c r="N105" s="6" t="s">
        <v>13</v>
      </c>
    </row>
    <row r="106" spans="1:15" ht="15">
      <c r="A106" s="1">
        <v>1</v>
      </c>
      <c r="B106" s="57" t="s">
        <v>31</v>
      </c>
      <c r="C106" s="40">
        <v>1961</v>
      </c>
      <c r="D106" s="88" t="s">
        <v>147</v>
      </c>
      <c r="E106" s="73">
        <v>1.28</v>
      </c>
      <c r="F106" s="64">
        <f>D106/E106</f>
        <v>0.021665219907407406</v>
      </c>
      <c r="G106" s="27">
        <v>1</v>
      </c>
      <c r="H106" s="55"/>
      <c r="I106" s="28"/>
      <c r="J106" s="6"/>
      <c r="K106" s="55"/>
      <c r="L106" s="56"/>
      <c r="M106" s="40"/>
      <c r="N106" s="6">
        <f>G106+J106+M106</f>
        <v>1</v>
      </c>
      <c r="O106" s="10"/>
    </row>
    <row r="107" spans="1:15" ht="15">
      <c r="A107" s="1">
        <v>2</v>
      </c>
      <c r="B107" s="57" t="s">
        <v>30</v>
      </c>
      <c r="C107" s="40">
        <v>1959</v>
      </c>
      <c r="D107" s="88" t="s">
        <v>143</v>
      </c>
      <c r="E107" s="43">
        <v>1.3</v>
      </c>
      <c r="F107" s="64">
        <f>D107/E107</f>
        <v>0.02232905982905983</v>
      </c>
      <c r="G107" s="26">
        <v>2</v>
      </c>
      <c r="H107" s="55"/>
      <c r="I107" s="28"/>
      <c r="J107" s="6"/>
      <c r="K107" s="55"/>
      <c r="L107" s="56"/>
      <c r="M107" s="40"/>
      <c r="N107" s="6">
        <f aca="true" t="shared" si="5" ref="N107:N117">G107+J107+M107</f>
        <v>2</v>
      </c>
      <c r="O107" s="10"/>
    </row>
    <row r="108" spans="1:15" ht="15">
      <c r="A108" s="1">
        <v>3</v>
      </c>
      <c r="B108" s="57" t="s">
        <v>138</v>
      </c>
      <c r="C108" s="40">
        <v>1982</v>
      </c>
      <c r="D108" s="88" t="s">
        <v>148</v>
      </c>
      <c r="E108" s="73">
        <v>1.07</v>
      </c>
      <c r="F108" s="64">
        <f>D108/E108</f>
        <v>0.02380797853928695</v>
      </c>
      <c r="G108" s="25">
        <v>3</v>
      </c>
      <c r="H108" s="55"/>
      <c r="I108" s="28"/>
      <c r="J108" s="6"/>
      <c r="K108" s="55"/>
      <c r="L108" s="56"/>
      <c r="M108" s="40"/>
      <c r="N108" s="6">
        <f t="shared" si="5"/>
        <v>3</v>
      </c>
      <c r="O108" s="10"/>
    </row>
    <row r="109" spans="1:15" ht="15">
      <c r="A109" s="1">
        <v>4</v>
      </c>
      <c r="B109" s="57" t="s">
        <v>34</v>
      </c>
      <c r="C109" s="40">
        <v>1971</v>
      </c>
      <c r="D109" s="88" t="s">
        <v>140</v>
      </c>
      <c r="E109" s="73">
        <v>1.18</v>
      </c>
      <c r="F109" s="64">
        <f>D109/E109</f>
        <v>0.026188794726930323</v>
      </c>
      <c r="G109" s="6">
        <v>4</v>
      </c>
      <c r="H109" s="55"/>
      <c r="I109" s="28"/>
      <c r="J109" s="6"/>
      <c r="K109" s="55"/>
      <c r="L109" s="56"/>
      <c r="M109" s="40"/>
      <c r="N109" s="6">
        <f t="shared" si="5"/>
        <v>4</v>
      </c>
      <c r="O109" s="10"/>
    </row>
    <row r="110" spans="1:15" ht="15">
      <c r="A110" s="1">
        <v>5</v>
      </c>
      <c r="B110" s="57" t="s">
        <v>32</v>
      </c>
      <c r="C110" s="40">
        <v>1967</v>
      </c>
      <c r="D110" s="88" t="s">
        <v>142</v>
      </c>
      <c r="E110" s="73">
        <v>1.22</v>
      </c>
      <c r="F110" s="64">
        <f>D110/E110</f>
        <v>0.026781648451730415</v>
      </c>
      <c r="G110" s="6">
        <v>5</v>
      </c>
      <c r="H110" s="55"/>
      <c r="I110" s="28"/>
      <c r="J110" s="6"/>
      <c r="K110" s="55"/>
      <c r="L110" s="56"/>
      <c r="M110" s="40"/>
      <c r="N110" s="6">
        <f t="shared" si="5"/>
        <v>5</v>
      </c>
      <c r="O110" s="10"/>
    </row>
    <row r="111" spans="1:15" ht="15">
      <c r="A111" s="1">
        <v>6</v>
      </c>
      <c r="B111" s="57" t="s">
        <v>36</v>
      </c>
      <c r="C111" s="40">
        <v>1987</v>
      </c>
      <c r="D111" s="88" t="s">
        <v>139</v>
      </c>
      <c r="E111" s="63">
        <v>1.02</v>
      </c>
      <c r="F111" s="64">
        <f>D111/E111</f>
        <v>0.028912490922294847</v>
      </c>
      <c r="G111" s="6">
        <v>6</v>
      </c>
      <c r="H111" s="55"/>
      <c r="I111" s="28"/>
      <c r="J111" s="6"/>
      <c r="K111" s="55"/>
      <c r="L111" s="56"/>
      <c r="M111" s="40"/>
      <c r="N111" s="6">
        <f t="shared" si="5"/>
        <v>6</v>
      </c>
      <c r="O111" s="10"/>
    </row>
    <row r="112" spans="1:14" s="10" customFormat="1" ht="15">
      <c r="A112" s="1">
        <v>7</v>
      </c>
      <c r="B112" s="57" t="s">
        <v>35</v>
      </c>
      <c r="C112" s="40">
        <v>1960</v>
      </c>
      <c r="D112" s="88" t="s">
        <v>149</v>
      </c>
      <c r="E112" s="73">
        <v>1.29</v>
      </c>
      <c r="F112" s="64">
        <f>D112/E112</f>
        <v>0.03174346827447603</v>
      </c>
      <c r="G112" s="6">
        <v>7</v>
      </c>
      <c r="H112" s="55"/>
      <c r="I112" s="28"/>
      <c r="J112" s="6"/>
      <c r="K112" s="55"/>
      <c r="L112" s="56"/>
      <c r="M112" s="40"/>
      <c r="N112" s="6">
        <f t="shared" si="5"/>
        <v>7</v>
      </c>
    </row>
    <row r="113" spans="1:14" s="10" customFormat="1" ht="15">
      <c r="A113" s="1">
        <v>8</v>
      </c>
      <c r="B113" s="57" t="s">
        <v>33</v>
      </c>
      <c r="C113" s="40">
        <v>1981</v>
      </c>
      <c r="D113" s="88" t="s">
        <v>150</v>
      </c>
      <c r="E113" s="73">
        <v>1.08</v>
      </c>
      <c r="F113" s="64">
        <f>D113/E113</f>
        <v>0.033961334019204384</v>
      </c>
      <c r="G113" s="6">
        <v>8</v>
      </c>
      <c r="H113" s="55"/>
      <c r="I113" s="28"/>
      <c r="J113" s="6"/>
      <c r="K113" s="55"/>
      <c r="L113" s="56"/>
      <c r="M113" s="40"/>
      <c r="N113" s="6">
        <f t="shared" si="5"/>
        <v>8</v>
      </c>
    </row>
    <row r="114" spans="1:14" s="10" customFormat="1" ht="15">
      <c r="A114" s="1">
        <v>9</v>
      </c>
      <c r="B114" s="57" t="s">
        <v>37</v>
      </c>
      <c r="C114" s="40">
        <v>1987</v>
      </c>
      <c r="D114" s="88" t="s">
        <v>144</v>
      </c>
      <c r="E114" s="63">
        <v>1.02</v>
      </c>
      <c r="F114" s="64">
        <f>D114/E114</f>
        <v>0.03446123819898329</v>
      </c>
      <c r="G114" s="6">
        <v>9</v>
      </c>
      <c r="H114" s="6"/>
      <c r="I114" s="6"/>
      <c r="J114" s="6"/>
      <c r="K114" s="55"/>
      <c r="L114" s="56"/>
      <c r="M114" s="40"/>
      <c r="N114" s="6">
        <f t="shared" si="5"/>
        <v>9</v>
      </c>
    </row>
    <row r="115" spans="1:14" ht="15">
      <c r="A115" s="1">
        <v>10</v>
      </c>
      <c r="B115" s="57" t="s">
        <v>137</v>
      </c>
      <c r="C115" s="40">
        <v>1984</v>
      </c>
      <c r="D115" s="88" t="s">
        <v>146</v>
      </c>
      <c r="E115" s="73">
        <v>1.05</v>
      </c>
      <c r="F115" s="64">
        <f>D115/E115</f>
        <v>0.04208553791887125</v>
      </c>
      <c r="G115" s="6">
        <v>10</v>
      </c>
      <c r="H115" s="1"/>
      <c r="I115" s="1"/>
      <c r="J115" s="1"/>
      <c r="K115" s="1"/>
      <c r="L115" s="1"/>
      <c r="M115" s="1"/>
      <c r="N115" s="6">
        <f t="shared" si="5"/>
        <v>10</v>
      </c>
    </row>
    <row r="116" spans="1:14" ht="15">
      <c r="A116" s="1">
        <v>11</v>
      </c>
      <c r="B116" s="57" t="s">
        <v>38</v>
      </c>
      <c r="C116" s="40">
        <v>1987</v>
      </c>
      <c r="D116" s="88" t="s">
        <v>145</v>
      </c>
      <c r="E116" s="63">
        <v>1.02</v>
      </c>
      <c r="F116" s="64">
        <f>D116/E116</f>
        <v>0.04442401960784313</v>
      </c>
      <c r="G116" s="6">
        <v>11</v>
      </c>
      <c r="H116" s="1"/>
      <c r="I116" s="1"/>
      <c r="J116" s="1"/>
      <c r="K116" s="1"/>
      <c r="L116" s="1"/>
      <c r="M116" s="1"/>
      <c r="N116" s="6">
        <f t="shared" si="5"/>
        <v>11</v>
      </c>
    </row>
    <row r="117" spans="1:14" ht="15">
      <c r="A117" s="1">
        <v>12</v>
      </c>
      <c r="B117" s="57" t="s">
        <v>136</v>
      </c>
      <c r="C117" s="40">
        <v>1976</v>
      </c>
      <c r="D117" s="88" t="s">
        <v>141</v>
      </c>
      <c r="E117" s="73">
        <v>1.13</v>
      </c>
      <c r="F117" s="64">
        <f>D117/E117</f>
        <v>0.06419001966568338</v>
      </c>
      <c r="G117" s="6">
        <v>12</v>
      </c>
      <c r="H117" s="1"/>
      <c r="I117" s="1"/>
      <c r="J117" s="1"/>
      <c r="K117" s="1"/>
      <c r="L117" s="1"/>
      <c r="M117" s="1"/>
      <c r="N117" s="6">
        <f t="shared" si="5"/>
        <v>12</v>
      </c>
    </row>
  </sheetData>
  <sheetProtection/>
  <printOptions/>
  <pageMargins left="0.7" right="0.7" top="0.75" bottom="0.75" header="0.3" footer="0.3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Роман Рыболов</cp:lastModifiedBy>
  <cp:lastPrinted>2023-01-03T09:54:16Z</cp:lastPrinted>
  <dcterms:created xsi:type="dcterms:W3CDTF">2022-01-03T06:38:25Z</dcterms:created>
  <dcterms:modified xsi:type="dcterms:W3CDTF">2024-01-03T10:13:40Z</dcterms:modified>
  <cp:category/>
  <cp:version/>
  <cp:contentType/>
  <cp:contentStatus/>
</cp:coreProperties>
</file>