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330" tabRatio="845"/>
  </bookViews>
  <sheets>
    <sheet name="Дев07-08 КВАЛ" sheetId="1" r:id="rId1"/>
    <sheet name="Дев07-08 ПФ" sheetId="3" r:id="rId2"/>
    <sheet name="Дев07-08 Ф" sheetId="4" r:id="rId3"/>
    <sheet name="Юн07-08 КВАЛ" sheetId="5" r:id="rId4"/>
    <sheet name="Юн 07-08 ПФ" sheetId="6" r:id="rId5"/>
    <sheet name="Юн 07-08 Ф" sheetId="7" r:id="rId6"/>
    <sheet name="Дев05-06 КВАЛ" sheetId="8" r:id="rId7"/>
    <sheet name="Дев 05-06 Ф" sheetId="9" r:id="rId8"/>
    <sheet name="Юн 05-06 КВАЛ" sheetId="10" r:id="rId9"/>
    <sheet name="Юн 05-06 Ф" sheetId="11" r:id="rId10"/>
    <sheet name="Жен КВАЛ" sheetId="12" r:id="rId11"/>
    <sheet name="Жен Ф" sheetId="13" r:id="rId12"/>
    <sheet name="Муж КВАЛ" sheetId="14" r:id="rId13"/>
    <sheet name="Муж Ф" sheetId="15" r:id="rId14"/>
    <sheet name="Программа" sheetId="16" r:id="rId15"/>
    <sheet name="Рабочий" sheetId="17" state="hidden" r:id="rId16"/>
    <sheet name="Старт ЖЕН" sheetId="19" state="hidden" r:id="rId17"/>
    <sheet name="Стрт МУЖ" sheetId="22" state="hidden" r:id="rId18"/>
  </sheets>
  <definedNames>
    <definedName name="_xlnm._FilterDatabase" localSheetId="7" hidden="1">'Дев 05-06 Ф'!$A$20:$H$25</definedName>
  </definedNames>
  <calcPr calcId="162913"/>
</workbook>
</file>

<file path=xl/calcChain.xml><?xml version="1.0" encoding="utf-8"?>
<calcChain xmlns="http://schemas.openxmlformats.org/spreadsheetml/2006/main">
  <c r="J33" i="6" l="1"/>
  <c r="J32" i="6"/>
  <c r="J31" i="6"/>
  <c r="J30" i="6"/>
  <c r="J29" i="6"/>
  <c r="J24" i="6"/>
  <c r="J23" i="6"/>
  <c r="J22" i="6"/>
  <c r="J21" i="6"/>
  <c r="J33" i="3"/>
  <c r="J31" i="3"/>
  <c r="J32" i="3"/>
  <c r="J30" i="3"/>
  <c r="J29" i="3"/>
  <c r="H24" i="14"/>
  <c r="H25" i="14"/>
  <c r="H28" i="14"/>
  <c r="H29" i="14"/>
  <c r="H27" i="10"/>
  <c r="H21" i="10"/>
  <c r="H20" i="10"/>
  <c r="I93" i="17"/>
  <c r="H21" i="14" s="1"/>
  <c r="I92" i="17"/>
  <c r="H20" i="14" s="1"/>
  <c r="I94" i="17"/>
  <c r="H22" i="14" s="1"/>
  <c r="I98" i="17"/>
  <c r="H26" i="14" s="1"/>
  <c r="I101" i="17"/>
  <c r="I96" i="17"/>
  <c r="I97" i="17"/>
  <c r="I99" i="17"/>
  <c r="H27" i="14" s="1"/>
  <c r="I95" i="17"/>
  <c r="H23" i="14" s="1"/>
  <c r="I100" i="17"/>
  <c r="I85" i="17"/>
  <c r="I82" i="17"/>
  <c r="H24" i="10" s="1"/>
  <c r="I83" i="17"/>
  <c r="H25" i="10" s="1"/>
  <c r="I86" i="17"/>
  <c r="H28" i="10" s="1"/>
  <c r="I87" i="17"/>
  <c r="H29" i="10" s="1"/>
  <c r="I81" i="17"/>
  <c r="H23" i="10" s="1"/>
  <c r="I79" i="17"/>
  <c r="I78" i="17"/>
  <c r="I84" i="17"/>
  <c r="H26" i="10" s="1"/>
  <c r="I80" i="17"/>
  <c r="H22" i="10" s="1"/>
  <c r="I67" i="17"/>
  <c r="I49" i="17"/>
  <c r="H21" i="5" s="1"/>
  <c r="I51" i="17"/>
  <c r="H23" i="5" s="1"/>
  <c r="I58" i="17"/>
  <c r="H30" i="5" s="1"/>
  <c r="I61" i="17"/>
  <c r="H33" i="5" s="1"/>
  <c r="I63" i="17"/>
  <c r="I60" i="17"/>
  <c r="I62" i="17"/>
  <c r="I59" i="17"/>
  <c r="I55" i="17"/>
  <c r="I53" i="17"/>
  <c r="I48" i="17"/>
  <c r="H34" i="5" s="1"/>
  <c r="I56" i="17"/>
  <c r="H28" i="5" s="1"/>
  <c r="I57" i="17"/>
  <c r="H31" i="5" s="1"/>
  <c r="I65" i="17"/>
  <c r="H37" i="5" s="1"/>
  <c r="I64" i="17"/>
  <c r="I52" i="17"/>
  <c r="I66" i="17"/>
  <c r="I50" i="17"/>
  <c r="I54" i="17"/>
  <c r="H23" i="8"/>
  <c r="H26" i="8"/>
  <c r="H27" i="8"/>
  <c r="H20" i="8"/>
  <c r="H31" i="1"/>
  <c r="I11" i="17"/>
  <c r="I37" i="17"/>
  <c r="I36" i="17"/>
  <c r="H22" i="8" s="1"/>
  <c r="I35" i="17"/>
  <c r="H21" i="8" s="1"/>
  <c r="I40" i="17"/>
  <c r="I39" i="17"/>
  <c r="H25" i="8" s="1"/>
  <c r="I42" i="17"/>
  <c r="H28" i="8" s="1"/>
  <c r="I41" i="17"/>
  <c r="I34" i="17"/>
  <c r="I38" i="17"/>
  <c r="H24" i="8" s="1"/>
  <c r="I17" i="17"/>
  <c r="H35" i="1" s="1"/>
  <c r="I18" i="17"/>
  <c r="I4" i="17"/>
  <c r="H22" i="1" s="1"/>
  <c r="I2" i="17"/>
  <c r="H20" i="1" s="1"/>
  <c r="I12" i="17"/>
  <c r="I14" i="17"/>
  <c r="I16" i="17"/>
  <c r="H29" i="1" s="1"/>
  <c r="I8" i="17"/>
  <c r="I5" i="17"/>
  <c r="I19" i="17"/>
  <c r="H32" i="1" s="1"/>
  <c r="I15" i="17"/>
  <c r="I13" i="17"/>
  <c r="I6" i="17"/>
  <c r="H27" i="1" s="1"/>
  <c r="I10" i="17"/>
  <c r="I3" i="17"/>
  <c r="I9" i="17"/>
  <c r="I7" i="17"/>
  <c r="H25" i="1" l="1"/>
  <c r="H27" i="5"/>
  <c r="H23" i="1"/>
  <c r="H26" i="1"/>
  <c r="H30" i="1"/>
  <c r="H24" i="5"/>
  <c r="H35" i="5"/>
  <c r="H25" i="5"/>
  <c r="H36" i="5"/>
  <c r="H26" i="5"/>
  <c r="H32" i="5"/>
  <c r="H38" i="5"/>
  <c r="H20" i="5"/>
  <c r="H22" i="5"/>
  <c r="H29" i="5"/>
  <c r="H36" i="1"/>
  <c r="H34" i="1"/>
  <c r="H21" i="1"/>
  <c r="H33" i="1"/>
  <c r="H37" i="1"/>
  <c r="H28" i="1"/>
  <c r="H24" i="1"/>
  <c r="H21" i="12" l="1"/>
  <c r="H20" i="12"/>
  <c r="H38" i="1" l="1"/>
  <c r="H39" i="1"/>
  <c r="H40" i="1"/>
  <c r="H41" i="1"/>
  <c r="H42" i="1"/>
  <c r="H43" i="1"/>
  <c r="H44" i="1"/>
  <c r="H45" i="1"/>
  <c r="H46" i="1"/>
  <c r="H47" i="1"/>
  <c r="H48" i="1"/>
  <c r="H49" i="1"/>
  <c r="H50" i="1"/>
  <c r="J25" i="15" l="1"/>
  <c r="J24" i="15"/>
  <c r="J23" i="15"/>
  <c r="J22" i="15"/>
  <c r="J21" i="15"/>
  <c r="J29" i="14"/>
  <c r="J28" i="14"/>
  <c r="J27" i="14"/>
  <c r="J26" i="14"/>
  <c r="J25" i="14"/>
  <c r="J24" i="14"/>
  <c r="J23" i="14"/>
  <c r="J22" i="14"/>
  <c r="J21" i="14"/>
  <c r="J25" i="12"/>
  <c r="J24" i="12"/>
  <c r="J23" i="12"/>
  <c r="J22" i="12"/>
  <c r="J21" i="12"/>
  <c r="J25" i="11"/>
  <c r="J24" i="11"/>
  <c r="J23" i="11"/>
  <c r="J22" i="11"/>
  <c r="J21" i="11"/>
  <c r="J29" i="10"/>
  <c r="J28" i="10"/>
  <c r="J27" i="10"/>
  <c r="J26" i="10"/>
  <c r="J25" i="10"/>
  <c r="J24" i="10"/>
  <c r="J23" i="10"/>
  <c r="J22" i="10"/>
  <c r="J21" i="10"/>
  <c r="J24" i="9"/>
  <c r="J23" i="9"/>
  <c r="J22" i="9"/>
  <c r="J21" i="9"/>
  <c r="J28" i="8"/>
  <c r="J27" i="8"/>
  <c r="J26" i="8"/>
  <c r="J25" i="8"/>
  <c r="J24" i="8"/>
  <c r="J23" i="8"/>
  <c r="J22" i="8"/>
  <c r="J21" i="8"/>
  <c r="J25" i="7"/>
  <c r="J24" i="7"/>
  <c r="J23" i="7"/>
  <c r="J22" i="7"/>
  <c r="J21" i="7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5" i="4"/>
  <c r="J24" i="4"/>
  <c r="J23" i="4"/>
  <c r="J22" i="4"/>
  <c r="J21" i="4"/>
  <c r="J25" i="3"/>
  <c r="J24" i="3"/>
  <c r="J23" i="3"/>
  <c r="J22" i="3"/>
  <c r="J21" i="3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</calcChain>
</file>

<file path=xl/sharedStrings.xml><?xml version="1.0" encoding="utf-8"?>
<sst xmlns="http://schemas.openxmlformats.org/spreadsheetml/2006/main" count="2424" uniqueCount="295">
  <si>
    <t>УПРАВЛЕНИЕ ПО ФИЗИЧЕСКОЙ КУЛЬТУРЕ И СПОРТУ КУРГАНСКОЙ ОБЛАСТИ</t>
  </si>
  <si>
    <t>РЕГИОНАЛЬНАЯ ФИЗКУЛЬТУРНО-СПОРТИВНАЯ ОБЩЕСТВЕННАЯ ОРГАНИЗАЦИЯ "ФЕДЕРАЦИЯ ЛЫЖНЫХ ГОНОК КУРГАНСКОЙ ОБЛАСТИ"</t>
  </si>
  <si>
    <t>ГОСУДАРСТВЕННОЕ БЮДЖЕТНОЕ УЧРЕЖДЕНИЕ "ДИРЕКЦИЯ ЭКСПЛУАТАЦИИ И СОДЕРЖАНИЯ СПОРТИВНЫХ ОБЪЕКТОВ КУРГАНСКОЙ ОБЛАСТИ"</t>
  </si>
  <si>
    <t>"ЦЕНТР СПОРТИВНОЙ ПОДГОТОВКИ И ПРОВЕДЕНИЯ СПОРТИВНЫХ МЕРОПРИЯТИЙ КУРГАНСКОЙ ОБЛАСТИ"</t>
  </si>
  <si>
    <t>ФИНИШНЫЙ ПРОТОКОЛ СОРЕВНОВАНИЙ</t>
  </si>
  <si>
    <t>Место проведения:</t>
  </si>
  <si>
    <t>п.Увал, Звездная, 1, "Центр зимних видов спорта"</t>
  </si>
  <si>
    <t>Начало гонки:</t>
  </si>
  <si>
    <t>10ч 30м</t>
  </si>
  <si>
    <t>Дата проведения:</t>
  </si>
  <si>
    <t>Окончание гонки:</t>
  </si>
  <si>
    <t>Жюри соревнований:</t>
  </si>
  <si>
    <t>Курган</t>
  </si>
  <si>
    <t>Дистанция:</t>
  </si>
  <si>
    <t>Технический делегат:</t>
  </si>
  <si>
    <t>Максимальный перепад:</t>
  </si>
  <si>
    <t>Главный судья:</t>
  </si>
  <si>
    <t>Речкин Евгений Васильевич</t>
  </si>
  <si>
    <t>Максимальный подъем:</t>
  </si>
  <si>
    <t>Сумма перепадов:</t>
  </si>
  <si>
    <t>Длинна круга:</t>
  </si>
  <si>
    <t>Кол-во кругов:</t>
  </si>
  <si>
    <t>Мужчины 2004 г.р. и старше</t>
  </si>
  <si>
    <t>Место</t>
  </si>
  <si>
    <t>Стартовый 
номер</t>
  </si>
  <si>
    <t>Ф.И. спортмена</t>
  </si>
  <si>
    <t>Дата 
рождения</t>
  </si>
  <si>
    <t>Разряд,
звание</t>
  </si>
  <si>
    <t>Организация</t>
  </si>
  <si>
    <t>Ф.И.О. тренера</t>
  </si>
  <si>
    <t>Время</t>
  </si>
  <si>
    <t>Отст.</t>
  </si>
  <si>
    <t>Очки</t>
  </si>
  <si>
    <t>Вып.
разряд</t>
  </si>
  <si>
    <t>лично</t>
  </si>
  <si>
    <t>+</t>
  </si>
  <si>
    <t>Рычкова О.А.</t>
  </si>
  <si>
    <t>Технические данные</t>
  </si>
  <si>
    <t>Темп.</t>
  </si>
  <si>
    <t>Погода</t>
  </si>
  <si>
    <t>Статистика гонки</t>
  </si>
  <si>
    <t>Трасса/стадион/откаточная зона</t>
  </si>
  <si>
    <t>Воздух/снег</t>
  </si>
  <si>
    <t>Начало гонки / Конец Гонки</t>
  </si>
  <si>
    <t>Заяв./Старт./Не старт.</t>
  </si>
  <si>
    <t>Финиш./Не финиш. /ДСК</t>
  </si>
  <si>
    <t>Технический делегат</t>
  </si>
  <si>
    <t>Главный судья</t>
  </si>
  <si>
    <t>Главный секретарь</t>
  </si>
  <si>
    <t>Русаков Григорий Иванович</t>
  </si>
  <si>
    <t>Кутепов Александр Юрьевич</t>
  </si>
  <si>
    <t>23.12.2022г</t>
  </si>
  <si>
    <t>Быков Иван Иванович</t>
  </si>
  <si>
    <t>1 с.с.к</t>
  </si>
  <si>
    <t>Да/да/нет</t>
  </si>
  <si>
    <t>Чемпионат Курганской области по лыжным гонкам среди мужчин и женщин, юниоров и юниорок 19 лет и старше и Первенство Курганской области среди юношей и девушек 17-18 лет, юношей и девушек 15-16 лет (спринт)</t>
  </si>
  <si>
    <t>Девушки 20007-2008</t>
  </si>
  <si>
    <t>квалификация</t>
  </si>
  <si>
    <t xml:space="preserve">Девушки 20007-2008 </t>
  </si>
  <si>
    <t>полуфиналы</t>
  </si>
  <si>
    <t>Девушки 20007-2008 (1й забег)</t>
  </si>
  <si>
    <t>Девушки 20007-2008 (2й забег)</t>
  </si>
  <si>
    <t>финал</t>
  </si>
  <si>
    <t xml:space="preserve">Юноши 20007-2008 </t>
  </si>
  <si>
    <t>Юноши 20007-2008 (1й забег)</t>
  </si>
  <si>
    <t>Юноши 20007-2008 (2й забег)</t>
  </si>
  <si>
    <t>1,6 км</t>
  </si>
  <si>
    <t>Юноши 20007-2008</t>
  </si>
  <si>
    <t>Девушки 20005-2006</t>
  </si>
  <si>
    <t>Юноши 20005-2006</t>
  </si>
  <si>
    <t>Женщины 2004 г.р. и старше</t>
  </si>
  <si>
    <t>Мужчины 2004г.р. и старше</t>
  </si>
  <si>
    <t>ПРОГРАММА СОРЕВНОВАНИЙ</t>
  </si>
  <si>
    <t>Время 
старта</t>
  </si>
  <si>
    <t>9:00-10:00</t>
  </si>
  <si>
    <t>Мандатная комиссия</t>
  </si>
  <si>
    <t>10:00-10:10</t>
  </si>
  <si>
    <t>10:10-10:20</t>
  </si>
  <si>
    <t>Гл.секретарь</t>
  </si>
  <si>
    <t>СПРИНТ</t>
  </si>
  <si>
    <t>Номер</t>
  </si>
  <si>
    <t>ФИО</t>
  </si>
  <si>
    <t>Год рождения</t>
  </si>
  <si>
    <t>Квалификация</t>
  </si>
  <si>
    <t>Команда</t>
  </si>
  <si>
    <t>Группа</t>
  </si>
  <si>
    <t>Старт</t>
  </si>
  <si>
    <t>Финиш</t>
  </si>
  <si>
    <t>Результат</t>
  </si>
  <si>
    <t>Александрова Дарья Александровна</t>
  </si>
  <si>
    <t>Кетовская ДЮСШ</t>
  </si>
  <si>
    <t>Дев 15-16л</t>
  </si>
  <si>
    <t>Анисимова Алина Петровна</t>
  </si>
  <si>
    <t>ДЮСШ №2</t>
  </si>
  <si>
    <t>Безлепкина Дарья Александровна</t>
  </si>
  <si>
    <t>Куртамышская ДЮСШ</t>
  </si>
  <si>
    <t>Богданова Мария Александровна</t>
  </si>
  <si>
    <t>Далматовская ДЮСШ</t>
  </si>
  <si>
    <t>Васильева Екатерина Алексеевна</t>
  </si>
  <si>
    <t>Половинский р-н, лично</t>
  </si>
  <si>
    <t>Воробьева Наталья Сергеевна</t>
  </si>
  <si>
    <t>Воробьева Олеся Сергеевна</t>
  </si>
  <si>
    <t>Давыдова Елизавета Михайловна</t>
  </si>
  <si>
    <t>ГКУДО 'ОДЮСАШ'</t>
  </si>
  <si>
    <t>Дуничева Дарья Анатольевна</t>
  </si>
  <si>
    <t>Забегаева Анастасия Арсеньева</t>
  </si>
  <si>
    <t>Иванова Кристина Владиславовна</t>
  </si>
  <si>
    <t>Илюхина Екатерина Александровна</t>
  </si>
  <si>
    <t>Корболина Юлианна Сергеевна</t>
  </si>
  <si>
    <t>Ланьшакова Валерия Владимировна</t>
  </si>
  <si>
    <t>Мельникова Екатерина Дмитриевна</t>
  </si>
  <si>
    <t>Мухаметдинова Камила Рустамовна</t>
  </si>
  <si>
    <t>Сшор1</t>
  </si>
  <si>
    <t>Ничкова Николетта Дмитриевна</t>
  </si>
  <si>
    <t>Обанина Мария Владимировна</t>
  </si>
  <si>
    <t>Основина Элеонора Алексеевна</t>
  </si>
  <si>
    <t>МБУДО 'ДЮСШ г. Шадринска'</t>
  </si>
  <si>
    <t>Позднякова Ольга Денисовна</t>
  </si>
  <si>
    <t>Шумихинский р-н</t>
  </si>
  <si>
    <t>Поташкина Анастасия Антоновна</t>
  </si>
  <si>
    <t>Репина Валерия Алексеевна</t>
  </si>
  <si>
    <t>Рознина Яна Игоревна</t>
  </si>
  <si>
    <t>Сорокина Нина Алексеевна</t>
  </si>
  <si>
    <t>Половинская дюсш</t>
  </si>
  <si>
    <t>Столбова Ксения Андреевна</t>
  </si>
  <si>
    <t>Трагарюк Радмила Васильевна</t>
  </si>
  <si>
    <t>Федотова Олеся Александровна</t>
  </si>
  <si>
    <t>Шабалина Диана Артемьевна</t>
  </si>
  <si>
    <t>Шадрина Полина Евгеньевна</t>
  </si>
  <si>
    <t>Шинина Софья Андреевна</t>
  </si>
  <si>
    <t>Широкова Полина Андреевна</t>
  </si>
  <si>
    <t>Бессонова Вера Александровна</t>
  </si>
  <si>
    <t>Дев 17-18л</t>
  </si>
  <si>
    <t>Борисова Анна Максимовна</t>
  </si>
  <si>
    <t>Булатова Кристина Андреевна</t>
  </si>
  <si>
    <t>Бурова Александра Андреевна</t>
  </si>
  <si>
    <t>Гаревских Юлия Андреевна</t>
  </si>
  <si>
    <t>Глухова Анастасия Сергеевна</t>
  </si>
  <si>
    <t>Жернакова Анастасия Алексеевна</t>
  </si>
  <si>
    <t>Орлова Дарья Николаевна</t>
  </si>
  <si>
    <t>Сорокина Татьяна Сергеевна</t>
  </si>
  <si>
    <t>Черепанова Наталья Вадимовна</t>
  </si>
  <si>
    <t>Абаева Кунслу Копжасаровна</t>
  </si>
  <si>
    <t>Жен 19 и старше</t>
  </si>
  <si>
    <t>Стешенко Ольга Владимировна</t>
  </si>
  <si>
    <t>Курган, лично</t>
  </si>
  <si>
    <t>Афанасьев Иван Игоревич</t>
  </si>
  <si>
    <t>Муж 19 и старше</t>
  </si>
  <si>
    <t>Безлепкин Александр Сергеевич</t>
  </si>
  <si>
    <t>Вагин Егор Александрович</t>
  </si>
  <si>
    <t>Курган-3</t>
  </si>
  <si>
    <t>Далматовский р-н, лично</t>
  </si>
  <si>
    <t>Васильев Никита Сергеевич</t>
  </si>
  <si>
    <t>Галин Рустам Рафаилович</t>
  </si>
  <si>
    <t>Гончаров Андрей Сергеевич</t>
  </si>
  <si>
    <t>Русич</t>
  </si>
  <si>
    <t>Ефимов Дмитрий Александрович</t>
  </si>
  <si>
    <t>Иканов Артём Русланович</t>
  </si>
  <si>
    <t>Качев Евгений Владимирович</t>
  </si>
  <si>
    <t>Ковалёв Андрей Николаевич</t>
  </si>
  <si>
    <t>Кузнецов Андрей Александрович</t>
  </si>
  <si>
    <t>Кульпин Юрий Юрьевич</t>
  </si>
  <si>
    <t>Кетовский р-н, лично</t>
  </si>
  <si>
    <t>Макаревич Роман Валентинович</t>
  </si>
  <si>
    <t>Шадринск, лично</t>
  </si>
  <si>
    <t>Максимов Михаил Алексеевич</t>
  </si>
  <si>
    <t>Манаков Михаил Александрович</t>
  </si>
  <si>
    <t>Куртамышский р-н, лично</t>
  </si>
  <si>
    <t>Миронов Николай Андреевич</t>
  </si>
  <si>
    <t>Пшеничников Сергей Леонидович</t>
  </si>
  <si>
    <t>Стерликов Антон Сергеевич</t>
  </si>
  <si>
    <t>Челядинов Владимир Васильевич</t>
  </si>
  <si>
    <t>Шабанов Дмитрий Константинович</t>
  </si>
  <si>
    <t>Шалин Александр Юрьевич</t>
  </si>
  <si>
    <t>Щекалев Евгений Геннадьевич</t>
  </si>
  <si>
    <t>Богданов Дмитрий Юрьевич</t>
  </si>
  <si>
    <t>Частоозерская ДЮСШ</t>
  </si>
  <si>
    <t>Юн 15-16л</t>
  </si>
  <si>
    <t>Воробьев Павел Сергеевич</t>
  </si>
  <si>
    <t>Выборов Станислав Валерьевич</t>
  </si>
  <si>
    <t>Горохов Ярослав Юрьевич</t>
  </si>
  <si>
    <t>Делягин Артём Андреевич</t>
  </si>
  <si>
    <t>Дементьев Максим Иванович</t>
  </si>
  <si>
    <t>Заклинский Станислав Николаевич</t>
  </si>
  <si>
    <t>Глядянская ДЮСШ</t>
  </si>
  <si>
    <t>Кашин Сергей Евгеньевич</t>
  </si>
  <si>
    <t>Киселев Данил Александрович</t>
  </si>
  <si>
    <t>Киселев Кирилл Александрович</t>
  </si>
  <si>
    <t>Клещев Роман Сергеевич</t>
  </si>
  <si>
    <t>Кокарев Сергей Максимович</t>
  </si>
  <si>
    <t>Кузьминский Кирилл Владимирович</t>
  </si>
  <si>
    <t>Матросов Данил Сергеевна</t>
  </si>
  <si>
    <t>Менцель Глеб Алексеевич</t>
  </si>
  <si>
    <t>Никифоренко Остап Антольевич</t>
  </si>
  <si>
    <t>Огарков Виктор Дитриевич</t>
  </si>
  <si>
    <t>Остапенко Дмитрий Павлович</t>
  </si>
  <si>
    <t>Плотников Федор Алексеевич</t>
  </si>
  <si>
    <t>Романов Андрей Анатольевич</t>
  </si>
  <si>
    <t>Русаков Алексей Сергеевич</t>
  </si>
  <si>
    <t>Сергеев Максим Сергеевич</t>
  </si>
  <si>
    <t>Сероев Даниил Иванович</t>
  </si>
  <si>
    <t>Слесарь Денис Александрович</t>
  </si>
  <si>
    <t>Устинов Кирилл Андреевич</t>
  </si>
  <si>
    <t>Ягупьев Матвей Игоревич</t>
  </si>
  <si>
    <t>Верходанов Кирилл Владимирович</t>
  </si>
  <si>
    <t>Юн 17-18л</t>
  </si>
  <si>
    <t>Долговых Никита Андреевич</t>
  </si>
  <si>
    <t>Петуховский р-н</t>
  </si>
  <si>
    <t>Дюрягин Роман Вячеславович</t>
  </si>
  <si>
    <t>Есимгажинов Самвел Сергеевич</t>
  </si>
  <si>
    <t>Ненайденко Степан Витальевич</t>
  </si>
  <si>
    <t>Никулин Игор Александрович</t>
  </si>
  <si>
    <t>Образцов Евгений Александрович</t>
  </si>
  <si>
    <t>Огнев Сергей Сергеевич</t>
  </si>
  <si>
    <t>Рыбин Степан Андреевич</t>
  </si>
  <si>
    <t>Смирнов Глеб Евгеньевич</t>
  </si>
  <si>
    <t>Фадеев Никита Сергеевич</t>
  </si>
  <si>
    <t>Шадрухин Герман Владимирович</t>
  </si>
  <si>
    <t>Шестаков Артём Иванович</t>
  </si>
  <si>
    <t>1юн</t>
  </si>
  <si>
    <t>2юн</t>
  </si>
  <si>
    <t>Девушки 20007-2008 Девушки 2005-2006 Женщины</t>
  </si>
  <si>
    <t>Юноши 20007-2008 Юноши 2005-2006 Мужчины</t>
  </si>
  <si>
    <t>б/р</t>
  </si>
  <si>
    <t>Квалификация (Девушки 15-16л, Девушки 17-18л., Женщины)</t>
  </si>
  <si>
    <t xml:space="preserve">Квалификация (Юноши 15-16л., Юноши 17-18л, Мужчины) </t>
  </si>
  <si>
    <t xml:space="preserve">Полуфиналы Девушки 15-16л                                                   </t>
  </si>
  <si>
    <t xml:space="preserve">Полуфиналы Юноши 15-16л                                                   </t>
  </si>
  <si>
    <t xml:space="preserve">Полуфиналы Мужчины                                                   </t>
  </si>
  <si>
    <t xml:space="preserve">Совещание с представителями команд                                                                       </t>
  </si>
  <si>
    <t xml:space="preserve">Парад открытия соревнований                                                       </t>
  </si>
  <si>
    <t xml:space="preserve">Финал Девушки 17-18                                                    </t>
  </si>
  <si>
    <t xml:space="preserve">Подведение итогов. Награждение.                                            </t>
  </si>
  <si>
    <t xml:space="preserve">Финал Юноши 17-18                                                            </t>
  </si>
  <si>
    <t xml:space="preserve">Финал Девушки 15-16                                </t>
  </si>
  <si>
    <t xml:space="preserve">Финал Юноши 15-16                                                          </t>
  </si>
  <si>
    <t>Курган 1с.с.к.</t>
  </si>
  <si>
    <t xml:space="preserve">Финал Мужчины                                                                                          </t>
  </si>
  <si>
    <t xml:space="preserve">Чемпионат Курганской области по лыжным гонкам среди мужчин и женщин, юниоров и юниорок 19 лет и старше и Первенство Курганской области среди юношей и девушек 17-18 лет, юношей и девушек 15-16 лет </t>
  </si>
  <si>
    <t xml:space="preserve">Программа                                             </t>
  </si>
  <si>
    <t>Макаревич Олег Валентинович</t>
  </si>
  <si>
    <t>МС</t>
  </si>
  <si>
    <t>10ч 45м</t>
  </si>
  <si>
    <t>11ч 00м</t>
  </si>
  <si>
    <t>11ч 10м</t>
  </si>
  <si>
    <t>11ч 35м</t>
  </si>
  <si>
    <t>13ч 15м</t>
  </si>
  <si>
    <t>13ч 25м</t>
  </si>
  <si>
    <t>11ч 40м</t>
  </si>
  <si>
    <t>12ч 05м</t>
  </si>
  <si>
    <t>Поспелов Сергей Владимирович</t>
  </si>
  <si>
    <t>ЦЗВС г.Курган, ул.Звездная,1</t>
  </si>
  <si>
    <t>Время старта</t>
  </si>
  <si>
    <t>12ч 10м</t>
  </si>
  <si>
    <t>24.12.2022г</t>
  </si>
  <si>
    <t>Время финиша</t>
  </si>
  <si>
    <t>12ч 25м</t>
  </si>
  <si>
    <t>1 с.с.к.</t>
  </si>
  <si>
    <t>г.Курган</t>
  </si>
  <si>
    <t>км</t>
  </si>
  <si>
    <t>Колотилин Никита</t>
  </si>
  <si>
    <t>Боголюбов Александр</t>
  </si>
  <si>
    <t>Зырянов Иван</t>
  </si>
  <si>
    <t>н/я</t>
  </si>
  <si>
    <t>пасмурно\пасмурно</t>
  </si>
  <si>
    <t>31\18\13</t>
  </si>
  <si>
    <t>18\0\0</t>
  </si>
  <si>
    <t>I</t>
  </si>
  <si>
    <t>II</t>
  </si>
  <si>
    <t>III</t>
  </si>
  <si>
    <t>Iюн</t>
  </si>
  <si>
    <t>IIюн</t>
  </si>
  <si>
    <t>12\0\0</t>
  </si>
  <si>
    <t>12\12\0</t>
  </si>
  <si>
    <t>11\0\0</t>
  </si>
  <si>
    <t>12\11\1</t>
  </si>
  <si>
    <t>29/19/10</t>
  </si>
  <si>
    <t>19/0/0</t>
  </si>
  <si>
    <t>6/6/0</t>
  </si>
  <si>
    <t>6/0/0</t>
  </si>
  <si>
    <t>6/5/0</t>
  </si>
  <si>
    <t>12ч 30м</t>
  </si>
  <si>
    <t>10\9\1</t>
  </si>
  <si>
    <t>9\0\0</t>
  </si>
  <si>
    <t>13\10\3</t>
  </si>
  <si>
    <t>10\0\0</t>
  </si>
  <si>
    <t>6\6\0</t>
  </si>
  <si>
    <t>6\0\0</t>
  </si>
  <si>
    <t>13ч 30м</t>
  </si>
  <si>
    <t>13ч 40м</t>
  </si>
  <si>
    <t>20\10\10</t>
  </si>
  <si>
    <t>12ч 40м</t>
  </si>
  <si>
    <t>13ч 00м</t>
  </si>
  <si>
    <t>13ч 10м</t>
  </si>
  <si>
    <t>Юноши 2005-2006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</si>
</sst>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7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7">
    <xf numFmtId="0" fontId="0" fillId="0" borderId="0"/>
    <xf numFmtId="0" fontId="1" fillId="0" borderId="0"/>
    <xf numFmtId="0" fontId="11" fillId="0" borderId="0"/>
    <xf numFmtId="0" fontId="13" fillId="0" borderId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5" fillId="6" borderId="14" applyNumberFormat="0" applyAlignment="0" applyProtection="0"/>
    <xf numFmtId="0" fontId="16" fillId="13" borderId="15" applyNumberFormat="0" applyAlignment="0" applyProtection="0"/>
    <xf numFmtId="0" fontId="17" fillId="13" borderId="14" applyNumberFormat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20" applyNumberFormat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6" borderId="21" applyNumberFormat="0" applyFont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</cellStyleXfs>
  <cellXfs count="245">
    <xf numFmtId="0" fontId="0" fillId="0" borderId="0" xfId="0"/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right" vertical="center"/>
    </xf>
    <xf numFmtId="0" fontId="8" fillId="0" borderId="10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2" fillId="0" borderId="11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12" fillId="0" borderId="3" xfId="1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9" xfId="1" applyFont="1" applyBorder="1" applyAlignment="1">
      <alignment horizontal="center" vertical="center"/>
    </xf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right" vertical="center"/>
    </xf>
    <xf numFmtId="0" fontId="8" fillId="0" borderId="10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shrinkToFit="1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shrinkToFi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center"/>
    </xf>
    <xf numFmtId="0" fontId="12" fillId="0" borderId="3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shrinkToFit="1"/>
    </xf>
    <xf numFmtId="0" fontId="1" fillId="0" borderId="1" xfId="1" applyBorder="1"/>
    <xf numFmtId="0" fontId="1" fillId="0" borderId="1" xfId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20" fontId="9" fillId="0" borderId="1" xfId="1" applyNumberFormat="1" applyFont="1" applyBorder="1" applyAlignment="1">
      <alignment horizontal="center" vertical="center"/>
    </xf>
    <xf numFmtId="0" fontId="32" fillId="2" borderId="1" xfId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left" vertical="center"/>
    </xf>
    <xf numFmtId="0" fontId="2" fillId="0" borderId="6" xfId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0" fillId="0" borderId="8" xfId="0" applyBorder="1"/>
    <xf numFmtId="164" fontId="0" fillId="0" borderId="1" xfId="0" applyNumberFormat="1" applyBorder="1"/>
    <xf numFmtId="0" fontId="9" fillId="0" borderId="0" xfId="0" applyFont="1"/>
    <xf numFmtId="0" fontId="36" fillId="0" borderId="1" xfId="0" applyFont="1" applyBorder="1"/>
    <xf numFmtId="164" fontId="36" fillId="0" borderId="1" xfId="0" applyNumberFormat="1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6" fillId="0" borderId="0" xfId="0" applyFont="1" applyBorder="1"/>
    <xf numFmtId="0" fontId="8" fillId="0" borderId="0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9" xfId="1" applyFont="1" applyBorder="1" applyAlignment="1">
      <alignment horizontal="left" vertical="center" shrinkToFit="1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33" fillId="0" borderId="1" xfId="1" applyFont="1" applyBorder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2" borderId="11" xfId="1" applyFont="1" applyFill="1" applyBorder="1" applyAlignment="1">
      <alignment horizontal="center" vertical="center"/>
    </xf>
    <xf numFmtId="0" fontId="32" fillId="2" borderId="12" xfId="1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</cellXfs>
  <cellStyles count="27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3" xfId="1"/>
    <cellStyle name="Обычный 4" xfId="3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workbookViewId="0">
      <selection sqref="A1:L1"/>
    </sheetView>
  </sheetViews>
  <sheetFormatPr defaultRowHeight="15" x14ac:dyDescent="0.25"/>
  <cols>
    <col min="1" max="1" width="7.42578125" customWidth="1"/>
    <col min="2" max="2" width="11.7109375" customWidth="1"/>
    <col min="3" max="3" width="35" customWidth="1"/>
    <col min="4" max="4" width="10.85546875" customWidth="1"/>
    <col min="5" max="5" width="10.5703125" customWidth="1"/>
    <col min="6" max="6" width="26.42578125" customWidth="1"/>
    <col min="7" max="7" width="16.5703125" hidden="1" customWidth="1"/>
    <col min="8" max="8" width="24.5703125" customWidth="1"/>
    <col min="9" max="9" width="4.5703125" customWidth="1"/>
    <col min="10" max="10" width="11" customWidth="1"/>
    <col min="11" max="11" width="0" hidden="1" customWidth="1"/>
    <col min="12" max="12" width="16.71093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8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29" t="s">
        <v>6</v>
      </c>
      <c r="D10" s="43"/>
      <c r="E10" s="43"/>
      <c r="F10" s="28"/>
      <c r="G10" s="185" t="s">
        <v>7</v>
      </c>
      <c r="H10" s="185"/>
      <c r="I10" s="35"/>
      <c r="J10" s="186" t="s">
        <v>8</v>
      </c>
      <c r="K10" s="186"/>
      <c r="L10" s="1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7"/>
      <c r="G11" s="190" t="s">
        <v>10</v>
      </c>
      <c r="H11" s="190"/>
      <c r="I11" s="36"/>
      <c r="J11" s="191" t="s">
        <v>242</v>
      </c>
      <c r="K11" s="191"/>
      <c r="L11" s="42"/>
    </row>
    <row r="12" spans="1:12" x14ac:dyDescent="0.25">
      <c r="A12" s="38" t="s">
        <v>11</v>
      </c>
      <c r="B12" s="39"/>
      <c r="C12" s="92" t="s">
        <v>52</v>
      </c>
      <c r="D12" s="100" t="s">
        <v>53</v>
      </c>
      <c r="E12" s="171" t="s">
        <v>12</v>
      </c>
      <c r="F12" s="172"/>
      <c r="G12" s="33"/>
      <c r="H12" s="39" t="s">
        <v>13</v>
      </c>
      <c r="I12" s="39"/>
      <c r="J12" s="5" t="s">
        <v>66</v>
      </c>
      <c r="K12" s="17">
        <v>10</v>
      </c>
      <c r="L12" s="20"/>
    </row>
    <row r="13" spans="1:12" x14ac:dyDescent="0.25">
      <c r="A13" s="11" t="s">
        <v>14</v>
      </c>
      <c r="B13" s="10"/>
      <c r="C13" s="37" t="s">
        <v>49</v>
      </c>
      <c r="D13" s="100" t="s">
        <v>53</v>
      </c>
      <c r="E13" s="171" t="s">
        <v>12</v>
      </c>
      <c r="F13" s="173"/>
      <c r="G13" s="32"/>
      <c r="H13" s="10" t="s">
        <v>15</v>
      </c>
      <c r="I13" s="10"/>
      <c r="J13" s="9"/>
      <c r="K13" s="18"/>
      <c r="L13" s="21"/>
    </row>
    <row r="14" spans="1:12" x14ac:dyDescent="0.25">
      <c r="A14" s="11" t="s">
        <v>16</v>
      </c>
      <c r="B14" s="10"/>
      <c r="C14" s="37" t="s">
        <v>50</v>
      </c>
      <c r="D14" s="100" t="s">
        <v>53</v>
      </c>
      <c r="E14" s="171" t="s">
        <v>12</v>
      </c>
      <c r="F14" s="173"/>
      <c r="G14" s="32"/>
      <c r="H14" s="10" t="s">
        <v>18</v>
      </c>
      <c r="I14" s="10"/>
      <c r="J14" s="9"/>
      <c r="K14" s="18"/>
      <c r="L14" s="21"/>
    </row>
    <row r="15" spans="1:12" x14ac:dyDescent="0.25">
      <c r="A15" s="11"/>
      <c r="B15" s="10"/>
      <c r="C15" s="24"/>
      <c r="D15" s="8"/>
      <c r="E15" s="8"/>
      <c r="F15" s="50"/>
      <c r="G15" s="32"/>
      <c r="H15" s="10" t="s">
        <v>19</v>
      </c>
      <c r="I15" s="10"/>
      <c r="J15" s="9"/>
      <c r="K15" s="18"/>
      <c r="L15" s="21"/>
    </row>
    <row r="16" spans="1:12" x14ac:dyDescent="0.25">
      <c r="A16" s="11"/>
      <c r="B16" s="10"/>
      <c r="C16" s="10"/>
      <c r="D16" s="8"/>
      <c r="E16" s="8"/>
      <c r="F16" s="50"/>
      <c r="G16" s="32"/>
      <c r="H16" s="10" t="s">
        <v>20</v>
      </c>
      <c r="I16" s="10"/>
      <c r="J16" s="9" t="s">
        <v>66</v>
      </c>
      <c r="K16" s="18">
        <v>2.5</v>
      </c>
      <c r="L16" s="21"/>
    </row>
    <row r="17" spans="1:12" x14ac:dyDescent="0.25">
      <c r="A17" s="12"/>
      <c r="B17" s="13"/>
      <c r="C17" s="13"/>
      <c r="D17" s="7"/>
      <c r="E17" s="7"/>
      <c r="F17" s="103"/>
      <c r="G17" s="23"/>
      <c r="H17" s="13" t="s">
        <v>21</v>
      </c>
      <c r="I17" s="13"/>
      <c r="J17" s="6">
        <v>1</v>
      </c>
      <c r="K17" s="19">
        <v>4</v>
      </c>
      <c r="L17" s="22"/>
    </row>
    <row r="18" spans="1:12" ht="15.75" x14ac:dyDescent="0.25">
      <c r="A18" s="174" t="s">
        <v>58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3" t="s">
        <v>23</v>
      </c>
      <c r="B19" s="4" t="s">
        <v>24</v>
      </c>
      <c r="C19" s="3" t="s">
        <v>25</v>
      </c>
      <c r="D19" s="4" t="s">
        <v>26</v>
      </c>
      <c r="E19" s="4" t="s">
        <v>27</v>
      </c>
      <c r="F19" s="3" t="s">
        <v>28</v>
      </c>
      <c r="G19" s="3" t="s">
        <v>29</v>
      </c>
      <c r="H19" s="16" t="s">
        <v>30</v>
      </c>
      <c r="I19" s="16"/>
      <c r="J19" s="30" t="s">
        <v>31</v>
      </c>
      <c r="K19" s="30" t="s">
        <v>32</v>
      </c>
      <c r="L19" s="4" t="s">
        <v>33</v>
      </c>
    </row>
    <row r="20" spans="1:12" x14ac:dyDescent="0.25">
      <c r="A20" s="2">
        <v>1</v>
      </c>
      <c r="B20" s="124">
        <v>16</v>
      </c>
      <c r="C20" s="125" t="s">
        <v>111</v>
      </c>
      <c r="D20" s="124">
        <v>2009</v>
      </c>
      <c r="E20" s="124">
        <v>1</v>
      </c>
      <c r="F20" s="125" t="s">
        <v>112</v>
      </c>
      <c r="G20" s="4"/>
      <c r="H20" s="131">
        <f>Рабочий!I2</f>
        <v>3.1481481481481456E-3</v>
      </c>
      <c r="I20" s="40"/>
      <c r="J20" s="34"/>
      <c r="K20" s="47"/>
      <c r="L20" s="2" t="s">
        <v>267</v>
      </c>
    </row>
    <row r="21" spans="1:12" x14ac:dyDescent="0.25">
      <c r="A21" s="2">
        <v>2</v>
      </c>
      <c r="B21" s="124">
        <v>7</v>
      </c>
      <c r="C21" s="125" t="s">
        <v>113</v>
      </c>
      <c r="D21" s="124">
        <v>2007</v>
      </c>
      <c r="E21" s="124">
        <v>1</v>
      </c>
      <c r="F21" s="125" t="s">
        <v>112</v>
      </c>
      <c r="G21" s="3"/>
      <c r="H21" s="131">
        <f>Рабочий!I3</f>
        <v>3.3333333333333309E-3</v>
      </c>
      <c r="I21" s="40" t="s">
        <v>35</v>
      </c>
      <c r="J21" s="96">
        <f>H21-H20</f>
        <v>1.8518518518518537E-4</v>
      </c>
      <c r="K21" s="47"/>
      <c r="L21" s="52" t="s">
        <v>267</v>
      </c>
    </row>
    <row r="22" spans="1:12" x14ac:dyDescent="0.25">
      <c r="A22" s="52">
        <v>3</v>
      </c>
      <c r="B22" s="124">
        <v>19</v>
      </c>
      <c r="C22" s="125" t="s">
        <v>115</v>
      </c>
      <c r="D22" s="124">
        <v>2009</v>
      </c>
      <c r="E22" s="124">
        <v>2</v>
      </c>
      <c r="F22" s="125" t="s">
        <v>116</v>
      </c>
      <c r="G22" s="3"/>
      <c r="H22" s="131">
        <f>Рабочий!I4</f>
        <v>3.3564814814814837E-3</v>
      </c>
      <c r="I22" s="40" t="s">
        <v>35</v>
      </c>
      <c r="J22" s="96">
        <f>H22-H20</f>
        <v>2.0833333333333814E-4</v>
      </c>
      <c r="K22" s="47"/>
      <c r="L22" s="52" t="s">
        <v>267</v>
      </c>
    </row>
    <row r="23" spans="1:12" x14ac:dyDescent="0.25">
      <c r="A23" s="52">
        <v>4</v>
      </c>
      <c r="B23" s="124">
        <v>27</v>
      </c>
      <c r="C23" s="125" t="s">
        <v>126</v>
      </c>
      <c r="D23" s="124">
        <v>2007</v>
      </c>
      <c r="E23" s="124">
        <v>1</v>
      </c>
      <c r="F23" s="125" t="s">
        <v>118</v>
      </c>
      <c r="G23" s="3" t="s">
        <v>34</v>
      </c>
      <c r="H23" s="131">
        <f>Рабочий!I5</f>
        <v>3.3912037037037044E-3</v>
      </c>
      <c r="I23" s="40" t="s">
        <v>35</v>
      </c>
      <c r="J23" s="96">
        <f>H23-H20</f>
        <v>2.4305555555555886E-4</v>
      </c>
      <c r="K23" s="31"/>
      <c r="L23" s="52" t="s">
        <v>267</v>
      </c>
    </row>
    <row r="24" spans="1:12" x14ac:dyDescent="0.25">
      <c r="A24" s="52">
        <v>5</v>
      </c>
      <c r="B24" s="124">
        <v>9</v>
      </c>
      <c r="C24" s="125" t="s">
        <v>104</v>
      </c>
      <c r="D24" s="124">
        <v>2009</v>
      </c>
      <c r="E24" s="124">
        <v>2</v>
      </c>
      <c r="F24" s="125" t="s">
        <v>90</v>
      </c>
      <c r="G24" s="3" t="s">
        <v>34</v>
      </c>
      <c r="H24" s="131">
        <f>Рабочий!I6</f>
        <v>3.414351851851852E-3</v>
      </c>
      <c r="I24" s="40" t="s">
        <v>35</v>
      </c>
      <c r="J24" s="96">
        <f>H24-H20</f>
        <v>2.6620370370370643E-4</v>
      </c>
      <c r="K24" s="47"/>
      <c r="L24" s="52" t="s">
        <v>267</v>
      </c>
    </row>
    <row r="25" spans="1:12" x14ac:dyDescent="0.25">
      <c r="A25" s="52">
        <v>6</v>
      </c>
      <c r="B25" s="124">
        <v>1</v>
      </c>
      <c r="C25" s="125" t="s">
        <v>89</v>
      </c>
      <c r="D25" s="124">
        <v>2008</v>
      </c>
      <c r="E25" s="124">
        <v>2</v>
      </c>
      <c r="F25" s="125" t="s">
        <v>90</v>
      </c>
      <c r="G25" s="3" t="s">
        <v>34</v>
      </c>
      <c r="H25" s="131">
        <f>Рабочий!I7</f>
        <v>3.4490740740740745E-3</v>
      </c>
      <c r="I25" s="40" t="s">
        <v>35</v>
      </c>
      <c r="J25" s="96">
        <f>H25-H20</f>
        <v>3.0092592592592888E-4</v>
      </c>
      <c r="K25" s="47"/>
      <c r="L25" s="52" t="s">
        <v>267</v>
      </c>
    </row>
    <row r="26" spans="1:12" x14ac:dyDescent="0.25">
      <c r="A26" s="52">
        <v>7</v>
      </c>
      <c r="B26" s="124">
        <v>30</v>
      </c>
      <c r="C26" s="125" t="s">
        <v>129</v>
      </c>
      <c r="D26" s="124">
        <v>2008</v>
      </c>
      <c r="E26" s="124">
        <v>2</v>
      </c>
      <c r="F26" s="125" t="s">
        <v>103</v>
      </c>
      <c r="G26" s="3" t="s">
        <v>34</v>
      </c>
      <c r="H26" s="131">
        <f>Рабочий!I8</f>
        <v>3.4837962962963017E-3</v>
      </c>
      <c r="I26" s="40" t="s">
        <v>35</v>
      </c>
      <c r="J26" s="96">
        <f>H26-H20</f>
        <v>3.3564814814815609E-4</v>
      </c>
      <c r="K26" s="47"/>
      <c r="L26" s="52" t="s">
        <v>267</v>
      </c>
    </row>
    <row r="27" spans="1:12" x14ac:dyDescent="0.25">
      <c r="A27" s="52">
        <v>8</v>
      </c>
      <c r="B27" s="124">
        <v>5</v>
      </c>
      <c r="C27" s="125" t="s">
        <v>98</v>
      </c>
      <c r="D27" s="124">
        <v>2007</v>
      </c>
      <c r="E27" s="124" t="s">
        <v>223</v>
      </c>
      <c r="F27" s="125" t="s">
        <v>99</v>
      </c>
      <c r="G27" s="3" t="s">
        <v>34</v>
      </c>
      <c r="H27" s="131">
        <f>Рабочий!I9</f>
        <v>3.5069444444444445E-3</v>
      </c>
      <c r="I27" s="40" t="s">
        <v>35</v>
      </c>
      <c r="J27" s="96">
        <f>H27-H20</f>
        <v>3.587962962962989E-4</v>
      </c>
      <c r="K27" s="47"/>
      <c r="L27" s="52" t="s">
        <v>267</v>
      </c>
    </row>
    <row r="28" spans="1:12" x14ac:dyDescent="0.25">
      <c r="A28" s="52">
        <v>9</v>
      </c>
      <c r="B28" s="124">
        <v>8</v>
      </c>
      <c r="C28" s="125" t="s">
        <v>102</v>
      </c>
      <c r="D28" s="124">
        <v>2009</v>
      </c>
      <c r="E28" s="124">
        <v>3</v>
      </c>
      <c r="F28" s="125" t="s">
        <v>103</v>
      </c>
      <c r="G28" s="3" t="s">
        <v>34</v>
      </c>
      <c r="H28" s="131">
        <f>Рабочий!I10</f>
        <v>3.5185185185185172E-3</v>
      </c>
      <c r="I28" s="40" t="s">
        <v>35</v>
      </c>
      <c r="J28" s="96">
        <f>H28-H20</f>
        <v>3.703703703703716E-4</v>
      </c>
      <c r="K28" s="31"/>
      <c r="L28" s="52" t="s">
        <v>267</v>
      </c>
    </row>
    <row r="29" spans="1:12" x14ac:dyDescent="0.25">
      <c r="A29" s="52">
        <v>10</v>
      </c>
      <c r="B29" s="124">
        <v>18</v>
      </c>
      <c r="C29" s="125" t="s">
        <v>114</v>
      </c>
      <c r="D29" s="124">
        <v>2008</v>
      </c>
      <c r="E29" s="124">
        <v>3</v>
      </c>
      <c r="F29" s="125" t="s">
        <v>93</v>
      </c>
      <c r="G29" s="3" t="s">
        <v>34</v>
      </c>
      <c r="H29" s="131">
        <f>Рабочий!I11</f>
        <v>3.5416666666666669E-3</v>
      </c>
      <c r="I29" s="40" t="s">
        <v>35</v>
      </c>
      <c r="J29" s="96">
        <f>H29-H20</f>
        <v>3.9351851851852134E-4</v>
      </c>
      <c r="K29" s="31"/>
      <c r="L29" s="52" t="s">
        <v>267</v>
      </c>
    </row>
    <row r="30" spans="1:12" x14ac:dyDescent="0.25">
      <c r="A30" s="52">
        <v>11</v>
      </c>
      <c r="B30" s="124">
        <v>15</v>
      </c>
      <c r="C30" s="125" t="s">
        <v>110</v>
      </c>
      <c r="D30" s="124">
        <v>2007</v>
      </c>
      <c r="E30" s="124" t="s">
        <v>220</v>
      </c>
      <c r="F30" s="125" t="s">
        <v>93</v>
      </c>
      <c r="G30" s="3" t="s">
        <v>34</v>
      </c>
      <c r="H30" s="131">
        <f>Рабочий!I12</f>
        <v>3.564814814814811E-3</v>
      </c>
      <c r="I30" s="40" t="s">
        <v>35</v>
      </c>
      <c r="J30" s="96">
        <f>H30-H20</f>
        <v>4.1666666666666545E-4</v>
      </c>
      <c r="K30" s="31"/>
      <c r="L30" s="52" t="s">
        <v>267</v>
      </c>
    </row>
    <row r="31" spans="1:12" x14ac:dyDescent="0.25">
      <c r="A31" s="52">
        <v>12</v>
      </c>
      <c r="B31" s="124">
        <v>20</v>
      </c>
      <c r="C31" s="125" t="s">
        <v>117</v>
      </c>
      <c r="D31" s="124">
        <v>2009</v>
      </c>
      <c r="E31" s="124">
        <v>2</v>
      </c>
      <c r="F31" s="125" t="s">
        <v>118</v>
      </c>
      <c r="G31" s="3" t="s">
        <v>34</v>
      </c>
      <c r="H31" s="131">
        <f>Рабочий!I13</f>
        <v>3.6574074074074109E-3</v>
      </c>
      <c r="I31" s="40" t="s">
        <v>35</v>
      </c>
      <c r="J31" s="96">
        <f>H31-H20</f>
        <v>5.0925925925926529E-4</v>
      </c>
      <c r="K31" s="30"/>
      <c r="L31" s="52" t="s">
        <v>267</v>
      </c>
    </row>
    <row r="32" spans="1:12" x14ac:dyDescent="0.25">
      <c r="A32" s="52">
        <v>13</v>
      </c>
      <c r="B32" s="124">
        <v>12</v>
      </c>
      <c r="C32" s="125" t="s">
        <v>107</v>
      </c>
      <c r="D32" s="124">
        <v>2007</v>
      </c>
      <c r="E32" s="124" t="s">
        <v>223</v>
      </c>
      <c r="F32" s="125" t="s">
        <v>99</v>
      </c>
      <c r="G32" s="3" t="s">
        <v>34</v>
      </c>
      <c r="H32" s="131">
        <f>Рабочий!I14</f>
        <v>3.7268518518518558E-3</v>
      </c>
      <c r="I32" s="40" t="s">
        <v>35</v>
      </c>
      <c r="J32" s="96">
        <f>H32-H20</f>
        <v>5.7870370370371018E-4</v>
      </c>
      <c r="K32" s="30"/>
      <c r="L32" s="2" t="s">
        <v>268</v>
      </c>
    </row>
    <row r="33" spans="1:12" x14ac:dyDescent="0.25">
      <c r="A33" s="52">
        <v>14</v>
      </c>
      <c r="B33" s="124">
        <v>22</v>
      </c>
      <c r="C33" s="125" t="s">
        <v>122</v>
      </c>
      <c r="D33" s="124">
        <v>2009</v>
      </c>
      <c r="E33" s="124">
        <v>3</v>
      </c>
      <c r="F33" s="125" t="s">
        <v>123</v>
      </c>
      <c r="G33" s="3" t="s">
        <v>34</v>
      </c>
      <c r="H33" s="131">
        <f>Рабочий!I15</f>
        <v>3.7731481481481526E-3</v>
      </c>
      <c r="I33" s="40" t="s">
        <v>35</v>
      </c>
      <c r="J33" s="96">
        <f>H33-H20</f>
        <v>6.2500000000000706E-4</v>
      </c>
      <c r="K33" s="30"/>
      <c r="L33" s="52" t="s">
        <v>268</v>
      </c>
    </row>
    <row r="34" spans="1:12" x14ac:dyDescent="0.25">
      <c r="A34" s="52">
        <v>15</v>
      </c>
      <c r="B34" s="124">
        <v>11</v>
      </c>
      <c r="C34" s="125" t="s">
        <v>106</v>
      </c>
      <c r="D34" s="124">
        <v>2008</v>
      </c>
      <c r="E34" s="124">
        <v>2</v>
      </c>
      <c r="F34" s="125" t="s">
        <v>90</v>
      </c>
      <c r="G34" s="27" t="s">
        <v>36</v>
      </c>
      <c r="H34" s="131">
        <f>Рабочий!I16</f>
        <v>3.8541666666666689E-3</v>
      </c>
      <c r="I34" s="40" t="s">
        <v>35</v>
      </c>
      <c r="J34" s="96">
        <f>H34-H20</f>
        <v>7.0601851851852335E-4</v>
      </c>
      <c r="K34" s="30"/>
      <c r="L34" s="52" t="s">
        <v>268</v>
      </c>
    </row>
    <row r="35" spans="1:12" x14ac:dyDescent="0.25">
      <c r="A35" s="52">
        <v>16</v>
      </c>
      <c r="B35" s="124">
        <v>28</v>
      </c>
      <c r="C35" s="125" t="s">
        <v>127</v>
      </c>
      <c r="D35" s="124">
        <v>2008</v>
      </c>
      <c r="E35" s="124">
        <v>3</v>
      </c>
      <c r="F35" s="125" t="s">
        <v>93</v>
      </c>
      <c r="G35" s="53" t="s">
        <v>34</v>
      </c>
      <c r="H35" s="131">
        <f>Рабочий!I17</f>
        <v>4.2129629629629626E-3</v>
      </c>
      <c r="I35" s="40" t="s">
        <v>35</v>
      </c>
      <c r="J35" s="96">
        <f>H35-H20</f>
        <v>1.064814814814817E-3</v>
      </c>
      <c r="K35" s="30"/>
      <c r="L35" s="2" t="s">
        <v>269</v>
      </c>
    </row>
    <row r="36" spans="1:12" x14ac:dyDescent="0.25">
      <c r="A36" s="52">
        <v>17</v>
      </c>
      <c r="B36" s="124">
        <v>25</v>
      </c>
      <c r="C36" s="125" t="s">
        <v>124</v>
      </c>
      <c r="D36" s="124">
        <v>2007</v>
      </c>
      <c r="E36" s="124" t="s">
        <v>223</v>
      </c>
      <c r="F36" s="125" t="s">
        <v>103</v>
      </c>
      <c r="G36" s="53" t="s">
        <v>36</v>
      </c>
      <c r="H36" s="131">
        <f>Рабочий!I18</f>
        <v>4.6643518518518501E-3</v>
      </c>
      <c r="I36" s="40" t="s">
        <v>35</v>
      </c>
      <c r="J36" s="96">
        <f>H36-H20</f>
        <v>1.5162037037037045E-3</v>
      </c>
      <c r="K36" s="30"/>
      <c r="L36" s="2" t="s">
        <v>270</v>
      </c>
    </row>
    <row r="37" spans="1:12" x14ac:dyDescent="0.25">
      <c r="A37" s="52">
        <v>18</v>
      </c>
      <c r="B37" s="124">
        <v>14</v>
      </c>
      <c r="C37" s="125" t="s">
        <v>109</v>
      </c>
      <c r="D37" s="124">
        <v>2008</v>
      </c>
      <c r="E37" s="124" t="s">
        <v>223</v>
      </c>
      <c r="F37" s="125" t="s">
        <v>103</v>
      </c>
      <c r="G37" s="53" t="s">
        <v>34</v>
      </c>
      <c r="H37" s="131">
        <f>Рабочий!I19</f>
        <v>5.4282407407407456E-3</v>
      </c>
      <c r="I37" s="40" t="s">
        <v>35</v>
      </c>
      <c r="J37" s="96">
        <f>H37-H20</f>
        <v>2.2800925925926E-3</v>
      </c>
      <c r="K37" s="34"/>
      <c r="L37" s="2" t="s">
        <v>271</v>
      </c>
    </row>
    <row r="38" spans="1:12" s="51" customFormat="1" x14ac:dyDescent="0.25">
      <c r="A38" s="52">
        <v>19</v>
      </c>
      <c r="B38" s="124">
        <v>2</v>
      </c>
      <c r="C38" s="125" t="s">
        <v>92</v>
      </c>
      <c r="D38" s="124">
        <v>2007</v>
      </c>
      <c r="E38" s="124">
        <v>3</v>
      </c>
      <c r="F38" s="125" t="s">
        <v>93</v>
      </c>
      <c r="G38" s="53"/>
      <c r="H38" s="131">
        <f>Рабочий!I21</f>
        <v>0</v>
      </c>
      <c r="I38" s="95" t="s">
        <v>35</v>
      </c>
      <c r="J38" s="96">
        <f>H38-H20</f>
        <v>-3.1481481481481456E-3</v>
      </c>
      <c r="K38" s="108"/>
      <c r="L38" s="52"/>
    </row>
    <row r="39" spans="1:12" s="51" customFormat="1" x14ac:dyDescent="0.25">
      <c r="A39" s="52">
        <v>20</v>
      </c>
      <c r="B39" s="124">
        <v>3</v>
      </c>
      <c r="C39" s="125" t="s">
        <v>94</v>
      </c>
      <c r="D39" s="124">
        <v>2007</v>
      </c>
      <c r="E39" s="124">
        <v>3</v>
      </c>
      <c r="F39" s="125" t="s">
        <v>95</v>
      </c>
      <c r="G39" s="53"/>
      <c r="H39" s="131">
        <f>Рабочий!I22</f>
        <v>0</v>
      </c>
      <c r="I39" s="95" t="s">
        <v>35</v>
      </c>
      <c r="J39" s="96">
        <f>H39-H20</f>
        <v>-3.1481481481481456E-3</v>
      </c>
      <c r="K39" s="108"/>
      <c r="L39" s="52"/>
    </row>
    <row r="40" spans="1:12" s="51" customFormat="1" x14ac:dyDescent="0.25">
      <c r="A40" s="52">
        <v>21</v>
      </c>
      <c r="B40" s="124">
        <v>4</v>
      </c>
      <c r="C40" s="125" t="s">
        <v>96</v>
      </c>
      <c r="D40" s="124">
        <v>2010</v>
      </c>
      <c r="E40" s="124">
        <v>1</v>
      </c>
      <c r="F40" s="125" t="s">
        <v>97</v>
      </c>
      <c r="G40" s="53"/>
      <c r="H40" s="131">
        <f>Рабочий!I23</f>
        <v>0</v>
      </c>
      <c r="I40" s="95" t="s">
        <v>35</v>
      </c>
      <c r="J40" s="96">
        <f>H40-H20</f>
        <v>-3.1481481481481456E-3</v>
      </c>
      <c r="K40" s="108"/>
      <c r="L40" s="52"/>
    </row>
    <row r="41" spans="1:12" s="51" customFormat="1" x14ac:dyDescent="0.25">
      <c r="A41" s="52">
        <v>22</v>
      </c>
      <c r="B41" s="124">
        <v>6</v>
      </c>
      <c r="C41" s="125" t="s">
        <v>100</v>
      </c>
      <c r="D41" s="124">
        <v>2010</v>
      </c>
      <c r="E41" s="124" t="s">
        <v>219</v>
      </c>
      <c r="F41" s="125" t="s">
        <v>95</v>
      </c>
      <c r="G41" s="53"/>
      <c r="H41" s="131">
        <f>Рабочий!I24</f>
        <v>0</v>
      </c>
      <c r="I41" s="95" t="s">
        <v>35</v>
      </c>
      <c r="J41" s="96">
        <f>H41-H20</f>
        <v>-3.1481481481481456E-3</v>
      </c>
      <c r="K41" s="108"/>
      <c r="L41" s="52"/>
    </row>
    <row r="42" spans="1:12" s="51" customFormat="1" x14ac:dyDescent="0.25">
      <c r="A42" s="52">
        <v>23</v>
      </c>
      <c r="B42" s="124">
        <v>10</v>
      </c>
      <c r="C42" s="125" t="s">
        <v>105</v>
      </c>
      <c r="D42" s="124">
        <v>2010</v>
      </c>
      <c r="E42" s="124">
        <v>1</v>
      </c>
      <c r="F42" s="125" t="s">
        <v>97</v>
      </c>
      <c r="G42" s="53"/>
      <c r="H42" s="131">
        <f>Рабочий!I25</f>
        <v>0</v>
      </c>
      <c r="I42" s="95" t="s">
        <v>35</v>
      </c>
      <c r="J42" s="96">
        <f>H42-H20</f>
        <v>-3.1481481481481456E-3</v>
      </c>
      <c r="K42" s="108"/>
      <c r="L42" s="52"/>
    </row>
    <row r="43" spans="1:12" s="51" customFormat="1" x14ac:dyDescent="0.25">
      <c r="A43" s="52">
        <v>24</v>
      </c>
      <c r="B43" s="124">
        <v>13</v>
      </c>
      <c r="C43" s="125" t="s">
        <v>108</v>
      </c>
      <c r="D43" s="124">
        <v>2010</v>
      </c>
      <c r="E43" s="124" t="s">
        <v>219</v>
      </c>
      <c r="F43" s="125" t="s">
        <v>95</v>
      </c>
      <c r="G43" s="53"/>
      <c r="H43" s="131">
        <f>Рабочий!I26</f>
        <v>0</v>
      </c>
      <c r="I43" s="95" t="s">
        <v>35</v>
      </c>
      <c r="J43" s="96">
        <f>H43-H20</f>
        <v>-3.1481481481481456E-3</v>
      </c>
      <c r="K43" s="108"/>
      <c r="L43" s="52"/>
    </row>
    <row r="44" spans="1:12" s="51" customFormat="1" x14ac:dyDescent="0.25">
      <c r="A44" s="52">
        <v>25</v>
      </c>
      <c r="B44" s="124">
        <v>17</v>
      </c>
      <c r="C44" s="125" t="s">
        <v>101</v>
      </c>
      <c r="D44" s="124">
        <v>2009</v>
      </c>
      <c r="E44" s="124" t="s">
        <v>219</v>
      </c>
      <c r="F44" s="125" t="s">
        <v>95</v>
      </c>
      <c r="G44" s="53"/>
      <c r="H44" s="131">
        <f>Рабочий!I27</f>
        <v>0</v>
      </c>
      <c r="I44" s="95" t="s">
        <v>35</v>
      </c>
      <c r="J44" s="96">
        <f>H44-H20</f>
        <v>-3.1481481481481456E-3</v>
      </c>
      <c r="K44" s="108"/>
      <c r="L44" s="52"/>
    </row>
    <row r="45" spans="1:12" s="51" customFormat="1" x14ac:dyDescent="0.25">
      <c r="A45" s="52">
        <v>26</v>
      </c>
      <c r="B45" s="124">
        <v>21</v>
      </c>
      <c r="C45" s="125" t="s">
        <v>119</v>
      </c>
      <c r="D45" s="124">
        <v>2009</v>
      </c>
      <c r="E45" s="124">
        <v>2</v>
      </c>
      <c r="F45" s="125" t="s">
        <v>97</v>
      </c>
      <c r="G45" s="53"/>
      <c r="H45" s="131">
        <f>Рабочий!I28</f>
        <v>0</v>
      </c>
      <c r="I45" s="95" t="s">
        <v>35</v>
      </c>
      <c r="J45" s="96">
        <f>H45-H20</f>
        <v>-3.1481481481481456E-3</v>
      </c>
      <c r="K45" s="108"/>
      <c r="L45" s="52"/>
    </row>
    <row r="46" spans="1:12" s="51" customFormat="1" x14ac:dyDescent="0.25">
      <c r="A46" s="52">
        <v>27</v>
      </c>
      <c r="B46" s="124">
        <v>23</v>
      </c>
      <c r="C46" s="125" t="s">
        <v>121</v>
      </c>
      <c r="D46" s="124">
        <v>2008</v>
      </c>
      <c r="E46" s="124">
        <v>2</v>
      </c>
      <c r="F46" s="125" t="s">
        <v>90</v>
      </c>
      <c r="G46" s="53"/>
      <c r="H46" s="131">
        <f>Рабочий!I29</f>
        <v>0</v>
      </c>
      <c r="I46" s="95" t="s">
        <v>35</v>
      </c>
      <c r="J46" s="96">
        <f>H46-H20</f>
        <v>-3.1481481481481456E-3</v>
      </c>
      <c r="K46" s="108"/>
      <c r="L46" s="52"/>
    </row>
    <row r="47" spans="1:12" s="51" customFormat="1" x14ac:dyDescent="0.25">
      <c r="A47" s="52">
        <v>28</v>
      </c>
      <c r="B47" s="124">
        <v>24</v>
      </c>
      <c r="C47" s="125" t="s">
        <v>120</v>
      </c>
      <c r="D47" s="124">
        <v>2010</v>
      </c>
      <c r="E47" s="124">
        <v>3</v>
      </c>
      <c r="F47" s="125" t="s">
        <v>97</v>
      </c>
      <c r="G47" s="53"/>
      <c r="H47" s="131">
        <f>Рабочий!I30</f>
        <v>0</v>
      </c>
      <c r="I47" s="95" t="s">
        <v>35</v>
      </c>
      <c r="J47" s="96">
        <f>H47-H20</f>
        <v>-3.1481481481481456E-3</v>
      </c>
      <c r="K47" s="108"/>
      <c r="L47" s="52"/>
    </row>
    <row r="48" spans="1:12" s="51" customFormat="1" x14ac:dyDescent="0.25">
      <c r="A48" s="52">
        <v>29</v>
      </c>
      <c r="B48" s="124">
        <v>26</v>
      </c>
      <c r="C48" s="125" t="s">
        <v>125</v>
      </c>
      <c r="D48" s="124">
        <v>2009</v>
      </c>
      <c r="E48" s="124">
        <v>2</v>
      </c>
      <c r="F48" s="125" t="s">
        <v>90</v>
      </c>
      <c r="G48" s="53"/>
      <c r="H48" s="131">
        <f>Рабочий!I31</f>
        <v>0</v>
      </c>
      <c r="I48" s="95" t="s">
        <v>35</v>
      </c>
      <c r="J48" s="96">
        <f>H48-H20</f>
        <v>-3.1481481481481456E-3</v>
      </c>
      <c r="K48" s="108"/>
      <c r="L48" s="52"/>
    </row>
    <row r="49" spans="1:12" s="51" customFormat="1" x14ac:dyDescent="0.25">
      <c r="A49" s="52">
        <v>30</v>
      </c>
      <c r="B49" s="124">
        <v>29</v>
      </c>
      <c r="C49" s="125" t="s">
        <v>128</v>
      </c>
      <c r="D49" s="124">
        <v>2008</v>
      </c>
      <c r="E49" s="124">
        <v>3</v>
      </c>
      <c r="F49" s="125" t="s">
        <v>93</v>
      </c>
      <c r="G49" s="53"/>
      <c r="H49" s="131">
        <f>Рабочий!I32</f>
        <v>0</v>
      </c>
      <c r="I49" s="95" t="s">
        <v>35</v>
      </c>
      <c r="J49" s="96">
        <f>H49-H20</f>
        <v>-3.1481481481481456E-3</v>
      </c>
      <c r="K49" s="108"/>
      <c r="L49" s="52"/>
    </row>
    <row r="50" spans="1:12" s="51" customFormat="1" x14ac:dyDescent="0.25">
      <c r="A50" s="52">
        <v>31</v>
      </c>
      <c r="B50" s="124">
        <v>31</v>
      </c>
      <c r="C50" s="125" t="s">
        <v>130</v>
      </c>
      <c r="D50" s="124">
        <v>2009</v>
      </c>
      <c r="E50" s="124">
        <v>2</v>
      </c>
      <c r="F50" s="125" t="s">
        <v>97</v>
      </c>
      <c r="G50" s="53"/>
      <c r="H50" s="131">
        <f>Рабочий!I33</f>
        <v>0</v>
      </c>
      <c r="I50" s="95" t="s">
        <v>35</v>
      </c>
      <c r="J50" s="96">
        <f>H50-H20</f>
        <v>-3.1481481481481456E-3</v>
      </c>
      <c r="K50" s="108"/>
      <c r="L50" s="52"/>
    </row>
    <row r="51" spans="1:12" x14ac:dyDescent="0.25">
      <c r="A51" s="177" t="s">
        <v>37</v>
      </c>
      <c r="B51" s="178"/>
      <c r="C51" s="179"/>
      <c r="D51" s="177" t="s">
        <v>38</v>
      </c>
      <c r="E51" s="179"/>
      <c r="F51" s="178" t="s">
        <v>39</v>
      </c>
      <c r="G51" s="179"/>
      <c r="H51" s="177" t="s">
        <v>40</v>
      </c>
      <c r="I51" s="178"/>
      <c r="J51" s="178"/>
      <c r="K51" s="178"/>
      <c r="L51" s="179"/>
    </row>
    <row r="52" spans="1:12" x14ac:dyDescent="0.25">
      <c r="A52" s="197" t="s">
        <v>41</v>
      </c>
      <c r="B52" s="198"/>
      <c r="C52" s="199"/>
      <c r="D52" s="197" t="s">
        <v>42</v>
      </c>
      <c r="E52" s="199"/>
      <c r="F52" s="197" t="s">
        <v>43</v>
      </c>
      <c r="G52" s="199"/>
      <c r="H52" s="200" t="s">
        <v>44</v>
      </c>
      <c r="I52" s="201"/>
      <c r="J52" s="202"/>
      <c r="K52" s="200" t="s">
        <v>45</v>
      </c>
      <c r="L52" s="202"/>
    </row>
    <row r="53" spans="1:12" x14ac:dyDescent="0.25">
      <c r="A53" s="203" t="s">
        <v>54</v>
      </c>
      <c r="B53" s="204"/>
      <c r="C53" s="205"/>
      <c r="D53" s="206"/>
      <c r="E53" s="207"/>
      <c r="F53" s="65" t="s">
        <v>264</v>
      </c>
      <c r="G53" s="15"/>
      <c r="H53" s="217" t="s">
        <v>265</v>
      </c>
      <c r="I53" s="218"/>
      <c r="J53" s="219"/>
      <c r="K53" s="217" t="s">
        <v>266</v>
      </c>
      <c r="L53" s="219"/>
    </row>
    <row r="55" spans="1:12" x14ac:dyDescent="0.25">
      <c r="A55" s="203" t="s">
        <v>46</v>
      </c>
      <c r="B55" s="204"/>
      <c r="C55" s="205"/>
      <c r="D55" s="203" t="s">
        <v>47</v>
      </c>
      <c r="E55" s="204"/>
      <c r="F55" s="205"/>
      <c r="G55" s="203" t="s">
        <v>48</v>
      </c>
      <c r="H55" s="204"/>
      <c r="I55" s="204"/>
      <c r="J55" s="204"/>
      <c r="K55" s="204"/>
      <c r="L55" s="205"/>
    </row>
    <row r="56" spans="1:12" x14ac:dyDescent="0.25">
      <c r="A56" s="208"/>
      <c r="B56" s="209"/>
      <c r="C56" s="210"/>
      <c r="D56" s="214"/>
      <c r="E56" s="215"/>
      <c r="F56" s="216"/>
      <c r="G56" s="208"/>
      <c r="H56" s="209"/>
      <c r="I56" s="209"/>
      <c r="J56" s="209"/>
      <c r="K56" s="209"/>
      <c r="L56" s="210"/>
    </row>
    <row r="57" spans="1:12" x14ac:dyDescent="0.25">
      <c r="A57" s="211"/>
      <c r="B57" s="212"/>
      <c r="C57" s="213"/>
      <c r="D57" s="211"/>
      <c r="E57" s="212"/>
      <c r="F57" s="213"/>
      <c r="G57" s="211"/>
      <c r="H57" s="212"/>
      <c r="I57" s="212"/>
      <c r="J57" s="212"/>
      <c r="K57" s="212"/>
      <c r="L57" s="213"/>
    </row>
    <row r="58" spans="1:12" x14ac:dyDescent="0.25">
      <c r="A58" s="197" t="s">
        <v>49</v>
      </c>
      <c r="B58" s="198"/>
      <c r="C58" s="199"/>
      <c r="D58" s="197" t="s">
        <v>50</v>
      </c>
      <c r="E58" s="198"/>
      <c r="F58" s="198"/>
      <c r="G58" s="197" t="s">
        <v>17</v>
      </c>
      <c r="H58" s="198"/>
      <c r="I58" s="198"/>
      <c r="J58" s="198"/>
      <c r="K58" s="198"/>
      <c r="L58" s="199"/>
    </row>
    <row r="59" spans="1:12" x14ac:dyDescent="0.25">
      <c r="A59" s="16"/>
      <c r="B59" s="25" t="s">
        <v>53</v>
      </c>
      <c r="C59" s="41" t="s">
        <v>12</v>
      </c>
      <c r="D59" s="16"/>
      <c r="E59" s="25" t="s">
        <v>53</v>
      </c>
      <c r="F59" s="26" t="s">
        <v>12</v>
      </c>
      <c r="G59" s="23"/>
      <c r="H59" s="44" t="s">
        <v>53</v>
      </c>
      <c r="I59" s="45" t="s">
        <v>12</v>
      </c>
      <c r="J59" s="45"/>
      <c r="K59" s="45"/>
      <c r="L59" s="46"/>
    </row>
  </sheetData>
  <mergeCells count="40">
    <mergeCell ref="A53:C53"/>
    <mergeCell ref="D53:E53"/>
    <mergeCell ref="A58:C58"/>
    <mergeCell ref="D58:F58"/>
    <mergeCell ref="G58:L58"/>
    <mergeCell ref="A55:C55"/>
    <mergeCell ref="D55:F55"/>
    <mergeCell ref="G55:L55"/>
    <mergeCell ref="A56:C57"/>
    <mergeCell ref="D56:F57"/>
    <mergeCell ref="G56:L57"/>
    <mergeCell ref="H53:J53"/>
    <mergeCell ref="K53:L53"/>
    <mergeCell ref="A52:C52"/>
    <mergeCell ref="D52:E52"/>
    <mergeCell ref="F52:G52"/>
    <mergeCell ref="H52:J52"/>
    <mergeCell ref="K52:L52"/>
    <mergeCell ref="A8:L8"/>
    <mergeCell ref="A1:L1"/>
    <mergeCell ref="A2:L2"/>
    <mergeCell ref="A3:L3"/>
    <mergeCell ref="A4:L4"/>
    <mergeCell ref="A6:L6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51:C51"/>
    <mergeCell ref="D51:E51"/>
    <mergeCell ref="F51:G51"/>
    <mergeCell ref="H51:L51"/>
  </mergeCells>
  <pageMargins left="0.11811023622047245" right="0.11811023622047245" top="0.35433070866141736" bottom="0.35433070866141736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N14" sqref="N14"/>
    </sheetView>
  </sheetViews>
  <sheetFormatPr defaultRowHeight="15" x14ac:dyDescent="0.25"/>
  <cols>
    <col min="2" max="2" width="15.5703125" customWidth="1"/>
    <col min="3" max="3" width="32.28515625" customWidth="1"/>
    <col min="4" max="4" width="16.7109375" customWidth="1"/>
    <col min="5" max="5" width="11.28515625" customWidth="1"/>
    <col min="6" max="6" width="26.28515625" customWidth="1"/>
    <col min="7" max="7" width="0" hidden="1" customWidth="1"/>
    <col min="8" max="8" width="15.28515625" customWidth="1"/>
    <col min="9" max="9" width="5.28515625" customWidth="1"/>
    <col min="10" max="10" width="13.140625" customWidth="1"/>
    <col min="11" max="11" width="0" hidden="1" customWidth="1"/>
    <col min="12" max="12" width="17.855468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8.6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/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294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7</v>
      </c>
      <c r="C20" s="125" t="s">
        <v>212</v>
      </c>
      <c r="D20" s="124">
        <v>2006</v>
      </c>
      <c r="E20" s="124">
        <v>1</v>
      </c>
      <c r="F20" s="125" t="s">
        <v>90</v>
      </c>
      <c r="G20" s="54" t="s">
        <v>34</v>
      </c>
      <c r="H20" s="95">
        <v>2.488425925925926E-3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53">
        <v>8</v>
      </c>
      <c r="C21" s="125" t="s">
        <v>215</v>
      </c>
      <c r="D21" s="124">
        <v>2006</v>
      </c>
      <c r="E21" s="124">
        <v>1</v>
      </c>
      <c r="F21" s="125" t="s">
        <v>112</v>
      </c>
      <c r="G21" s="53" t="s">
        <v>34</v>
      </c>
      <c r="H21" s="95">
        <v>2.5000000000000001E-3</v>
      </c>
      <c r="I21" s="95" t="s">
        <v>35</v>
      </c>
      <c r="J21" s="96">
        <f>H21-H20</f>
        <v>1.1574074074074004E-5</v>
      </c>
      <c r="K21" s="104"/>
      <c r="L21" s="52" t="s">
        <v>267</v>
      </c>
    </row>
    <row r="22" spans="1:12" x14ac:dyDescent="0.25">
      <c r="A22" s="52">
        <v>3</v>
      </c>
      <c r="B22" s="82">
        <v>9</v>
      </c>
      <c r="C22" s="125" t="s">
        <v>204</v>
      </c>
      <c r="D22" s="124">
        <v>2006</v>
      </c>
      <c r="E22" s="124">
        <v>1</v>
      </c>
      <c r="F22" s="125" t="s">
        <v>112</v>
      </c>
      <c r="G22" s="53" t="s">
        <v>34</v>
      </c>
      <c r="H22" s="95">
        <v>2.5578703703703705E-3</v>
      </c>
      <c r="I22" s="95" t="s">
        <v>35</v>
      </c>
      <c r="J22" s="96">
        <f>H22-H20</f>
        <v>6.9444444444444458E-5</v>
      </c>
      <c r="K22" s="104"/>
      <c r="L22" s="52" t="s">
        <v>267</v>
      </c>
    </row>
    <row r="23" spans="1:12" x14ac:dyDescent="0.25">
      <c r="A23" s="52">
        <v>4</v>
      </c>
      <c r="B23" s="53">
        <v>11</v>
      </c>
      <c r="C23" s="125" t="s">
        <v>213</v>
      </c>
      <c r="D23" s="124">
        <v>2005</v>
      </c>
      <c r="E23" s="124">
        <v>1</v>
      </c>
      <c r="F23" s="125" t="s">
        <v>118</v>
      </c>
      <c r="G23" s="53" t="s">
        <v>34</v>
      </c>
      <c r="H23" s="95">
        <v>2.615740740740741E-3</v>
      </c>
      <c r="I23" s="95" t="s">
        <v>35</v>
      </c>
      <c r="J23" s="96">
        <f>H23-H20</f>
        <v>1.2731481481481491E-4</v>
      </c>
      <c r="K23" s="86"/>
      <c r="L23" s="52" t="s">
        <v>267</v>
      </c>
    </row>
    <row r="24" spans="1:12" x14ac:dyDescent="0.25">
      <c r="A24" s="52">
        <v>5</v>
      </c>
      <c r="B24" s="82">
        <v>10</v>
      </c>
      <c r="C24" s="125" t="s">
        <v>216</v>
      </c>
      <c r="D24" s="124">
        <v>2006</v>
      </c>
      <c r="E24" s="124">
        <v>1</v>
      </c>
      <c r="F24" s="125" t="s">
        <v>116</v>
      </c>
      <c r="G24" s="53" t="s">
        <v>34</v>
      </c>
      <c r="H24" s="95">
        <v>2.6967592592592594E-3</v>
      </c>
      <c r="I24" s="95" t="s">
        <v>35</v>
      </c>
      <c r="J24" s="96">
        <f>H24-H20</f>
        <v>2.0833333333333337E-4</v>
      </c>
      <c r="K24" s="104"/>
      <c r="L24" s="52" t="s">
        <v>267</v>
      </c>
    </row>
    <row r="25" spans="1:12" x14ac:dyDescent="0.25">
      <c r="A25" s="52">
        <v>6</v>
      </c>
      <c r="B25" s="53">
        <v>12</v>
      </c>
      <c r="C25" s="125" t="s">
        <v>210</v>
      </c>
      <c r="D25" s="124">
        <v>2005</v>
      </c>
      <c r="E25" s="124">
        <v>1</v>
      </c>
      <c r="F25" s="125" t="s">
        <v>93</v>
      </c>
      <c r="G25" s="53" t="s">
        <v>34</v>
      </c>
      <c r="H25" s="95">
        <v>2.7430555555555559E-3</v>
      </c>
      <c r="I25" s="95" t="s">
        <v>35</v>
      </c>
      <c r="J25" s="96">
        <f>H25-H20</f>
        <v>2.5462962962962982E-4</v>
      </c>
      <c r="K25" s="104"/>
      <c r="L25" s="52" t="s">
        <v>267</v>
      </c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135" t="s">
        <v>264</v>
      </c>
      <c r="G28" s="65"/>
      <c r="H28" s="217" t="s">
        <v>286</v>
      </c>
      <c r="I28" s="218"/>
      <c r="J28" s="219"/>
      <c r="K28" s="217" t="s">
        <v>287</v>
      </c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sortState ref="A20:H25">
    <sortCondition ref="H20:H25"/>
  </sortState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N16" sqref="N16"/>
    </sheetView>
  </sheetViews>
  <sheetFormatPr defaultRowHeight="15" x14ac:dyDescent="0.25"/>
  <cols>
    <col min="2" max="2" width="11.42578125" customWidth="1"/>
    <col min="3" max="3" width="30.7109375" customWidth="1"/>
    <col min="4" max="4" width="12.140625" customWidth="1"/>
    <col min="5" max="5" width="10.5703125" customWidth="1"/>
    <col min="6" max="6" width="28.85546875" customWidth="1"/>
    <col min="7" max="7" width="0" hidden="1" customWidth="1"/>
    <col min="8" max="8" width="15.42578125" customWidth="1"/>
    <col min="9" max="9" width="5.28515625" customWidth="1"/>
    <col min="10" max="10" width="14.7109375" customWidth="1"/>
    <col min="11" max="11" width="0" hidden="1" customWidth="1"/>
    <col min="12" max="12" width="16.425781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2.450000000000003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242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70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/>
      <c r="C20" s="106"/>
      <c r="D20" s="107"/>
      <c r="E20" s="53"/>
      <c r="F20" s="74"/>
      <c r="G20" s="54" t="s">
        <v>34</v>
      </c>
      <c r="H20" s="95">
        <f>Рабочий!I46</f>
        <v>0</v>
      </c>
      <c r="I20" s="95"/>
      <c r="J20" s="89"/>
      <c r="K20" s="104"/>
      <c r="L20" s="52"/>
    </row>
    <row r="21" spans="1:12" x14ac:dyDescent="0.25">
      <c r="A21" s="52">
        <v>2</v>
      </c>
      <c r="B21" s="53"/>
      <c r="C21" s="106"/>
      <c r="D21" s="107"/>
      <c r="E21" s="53"/>
      <c r="F21" s="74"/>
      <c r="G21" s="53" t="s">
        <v>34</v>
      </c>
      <c r="H21" s="95">
        <f>Рабочий!I47</f>
        <v>0</v>
      </c>
      <c r="I21" s="95" t="s">
        <v>35</v>
      </c>
      <c r="J21" s="96">
        <f>H21-H20</f>
        <v>0</v>
      </c>
      <c r="K21" s="104"/>
      <c r="L21" s="52"/>
    </row>
    <row r="22" spans="1:12" x14ac:dyDescent="0.25">
      <c r="A22" s="52">
        <v>3</v>
      </c>
      <c r="B22" s="53"/>
      <c r="C22" s="106"/>
      <c r="D22" s="107"/>
      <c r="E22" s="53"/>
      <c r="F22" s="74"/>
      <c r="G22" s="53" t="s">
        <v>34</v>
      </c>
      <c r="H22" s="95"/>
      <c r="I22" s="95" t="s">
        <v>35</v>
      </c>
      <c r="J22" s="96">
        <f>H22-H20</f>
        <v>0</v>
      </c>
      <c r="K22" s="104"/>
      <c r="L22" s="52"/>
    </row>
    <row r="23" spans="1:12" x14ac:dyDescent="0.25">
      <c r="A23" s="52">
        <v>4</v>
      </c>
      <c r="B23" s="53"/>
      <c r="C23" s="106"/>
      <c r="D23" s="107"/>
      <c r="E23" s="53"/>
      <c r="F23" s="74"/>
      <c r="G23" s="53" t="s">
        <v>34</v>
      </c>
      <c r="H23" s="95"/>
      <c r="I23" s="95" t="s">
        <v>35</v>
      </c>
      <c r="J23" s="96">
        <f>H23-H20</f>
        <v>0</v>
      </c>
      <c r="K23" s="86"/>
      <c r="L23" s="52"/>
    </row>
    <row r="24" spans="1:12" x14ac:dyDescent="0.25">
      <c r="A24" s="52">
        <v>5</v>
      </c>
      <c r="B24" s="81"/>
      <c r="C24" s="106"/>
      <c r="D24" s="107"/>
      <c r="E24" s="53"/>
      <c r="F24" s="74"/>
      <c r="G24" s="53" t="s">
        <v>34</v>
      </c>
      <c r="H24" s="95"/>
      <c r="I24" s="95" t="s">
        <v>35</v>
      </c>
      <c r="J24" s="96">
        <f>H24-H20</f>
        <v>0</v>
      </c>
      <c r="K24" s="104"/>
      <c r="L24" s="52"/>
    </row>
    <row r="25" spans="1:12" x14ac:dyDescent="0.25">
      <c r="A25" s="52">
        <v>6</v>
      </c>
      <c r="B25" s="53"/>
      <c r="C25" s="106"/>
      <c r="D25" s="107"/>
      <c r="E25" s="53"/>
      <c r="F25" s="74"/>
      <c r="G25" s="53" t="s">
        <v>34</v>
      </c>
      <c r="H25" s="95"/>
      <c r="I25" s="95" t="s">
        <v>35</v>
      </c>
      <c r="J25" s="96">
        <f>H25-H20</f>
        <v>0</v>
      </c>
      <c r="K25" s="104"/>
      <c r="L25" s="52"/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65"/>
      <c r="G28" s="65"/>
      <c r="H28" s="217"/>
      <c r="I28" s="218"/>
      <c r="J28" s="219"/>
      <c r="K28" s="217"/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N21" sqref="N21"/>
    </sheetView>
  </sheetViews>
  <sheetFormatPr defaultRowHeight="15" x14ac:dyDescent="0.25"/>
  <cols>
    <col min="2" max="2" width="12.42578125" customWidth="1"/>
    <col min="3" max="3" width="31.140625" customWidth="1"/>
    <col min="4" max="4" width="13.28515625" customWidth="1"/>
    <col min="5" max="5" width="9.7109375" customWidth="1"/>
    <col min="6" max="6" width="25.28515625" customWidth="1"/>
    <col min="7" max="7" width="0" hidden="1" customWidth="1"/>
    <col min="8" max="8" width="15.85546875" customWidth="1"/>
    <col min="9" max="9" width="6.42578125" customWidth="1"/>
    <col min="11" max="11" width="0" hidden="1" customWidth="1"/>
    <col min="12" max="12" width="17.285156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4.9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/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70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124"/>
      <c r="C20" s="125"/>
      <c r="D20" s="124"/>
      <c r="E20" s="124"/>
      <c r="F20" s="125"/>
      <c r="G20" s="54"/>
      <c r="H20" s="131"/>
      <c r="I20" s="95"/>
      <c r="J20" s="89"/>
      <c r="K20" s="104"/>
      <c r="L20" s="52"/>
    </row>
    <row r="21" spans="1:12" x14ac:dyDescent="0.25">
      <c r="A21" s="52">
        <v>2</v>
      </c>
      <c r="B21" s="124"/>
      <c r="C21" s="125"/>
      <c r="D21" s="124"/>
      <c r="E21" s="124"/>
      <c r="F21" s="125"/>
      <c r="G21" s="53"/>
      <c r="H21" s="131"/>
      <c r="I21" s="95"/>
      <c r="J21" s="96"/>
      <c r="K21" s="104"/>
      <c r="L21" s="52"/>
    </row>
    <row r="22" spans="1:12" x14ac:dyDescent="0.25">
      <c r="A22" s="52">
        <v>3</v>
      </c>
      <c r="B22" s="124"/>
      <c r="C22" s="125"/>
      <c r="D22" s="124"/>
      <c r="E22" s="124"/>
      <c r="F22" s="125"/>
      <c r="G22" s="53"/>
      <c r="H22" s="131"/>
      <c r="I22" s="95"/>
      <c r="J22" s="96"/>
      <c r="K22" s="104"/>
      <c r="L22" s="52"/>
    </row>
    <row r="23" spans="1:12" x14ac:dyDescent="0.25">
      <c r="A23" s="52">
        <v>4</v>
      </c>
      <c r="B23" s="124"/>
      <c r="C23" s="125"/>
      <c r="D23" s="124"/>
      <c r="E23" s="124"/>
      <c r="F23" s="125"/>
      <c r="G23" s="53"/>
      <c r="H23" s="131"/>
      <c r="I23" s="95"/>
      <c r="J23" s="96"/>
      <c r="K23" s="86"/>
      <c r="L23" s="52"/>
    </row>
    <row r="24" spans="1:12" x14ac:dyDescent="0.25">
      <c r="A24" s="52">
        <v>5</v>
      </c>
      <c r="B24" s="81"/>
      <c r="C24" s="106"/>
      <c r="D24" s="107"/>
      <c r="E24" s="53"/>
      <c r="F24" s="74"/>
      <c r="G24" s="53" t="s">
        <v>34</v>
      </c>
      <c r="H24" s="95"/>
      <c r="I24" s="95"/>
      <c r="J24" s="96"/>
      <c r="K24" s="104"/>
      <c r="L24" s="52"/>
    </row>
    <row r="25" spans="1:12" x14ac:dyDescent="0.25">
      <c r="A25" s="52">
        <v>6</v>
      </c>
      <c r="B25" s="53"/>
      <c r="C25" s="106"/>
      <c r="D25" s="107"/>
      <c r="E25" s="53"/>
      <c r="F25" s="74"/>
      <c r="G25" s="53" t="s">
        <v>34</v>
      </c>
      <c r="H25" s="95"/>
      <c r="I25" s="95"/>
      <c r="J25" s="96"/>
      <c r="K25" s="104"/>
      <c r="L25" s="52"/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65"/>
      <c r="G28" s="65"/>
      <c r="H28" s="217"/>
      <c r="I28" s="218"/>
      <c r="J28" s="219"/>
      <c r="K28" s="217"/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opLeftCell="A16" workbookViewId="0">
      <selection activeCell="M34" sqref="M34"/>
    </sheetView>
  </sheetViews>
  <sheetFormatPr defaultRowHeight="15" x14ac:dyDescent="0.25"/>
  <cols>
    <col min="2" max="2" width="12.140625" customWidth="1"/>
    <col min="3" max="3" width="31.7109375" customWidth="1"/>
    <col min="4" max="4" width="12.85546875" customWidth="1"/>
    <col min="5" max="5" width="9.85546875" customWidth="1"/>
    <col min="6" max="6" width="25.85546875" customWidth="1"/>
    <col min="7" max="7" width="0" hidden="1" customWidth="1"/>
    <col min="8" max="8" width="15.7109375" customWidth="1"/>
    <col min="9" max="9" width="5" customWidth="1"/>
    <col min="10" max="10" width="12.28515625" customWidth="1"/>
    <col min="11" max="11" width="0" hidden="1" customWidth="1"/>
    <col min="12" max="12" width="18.425781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7.1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242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243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71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124">
        <v>107</v>
      </c>
      <c r="C20" s="125" t="s">
        <v>173</v>
      </c>
      <c r="D20" s="124">
        <v>1990</v>
      </c>
      <c r="E20" s="124" t="s">
        <v>223</v>
      </c>
      <c r="F20" s="125" t="s">
        <v>116</v>
      </c>
      <c r="G20" s="54" t="s">
        <v>34</v>
      </c>
      <c r="H20" s="95">
        <f>Рабочий!I92</f>
        <v>2.6041666666666782E-3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124">
        <v>108</v>
      </c>
      <c r="C21" s="125" t="s">
        <v>174</v>
      </c>
      <c r="D21" s="124">
        <v>1989</v>
      </c>
      <c r="E21" s="124">
        <v>1</v>
      </c>
      <c r="F21" s="125" t="s">
        <v>145</v>
      </c>
      <c r="G21" s="53" t="s">
        <v>34</v>
      </c>
      <c r="H21" s="95">
        <f>Рабочий!I93</f>
        <v>2.6273148148148375E-3</v>
      </c>
      <c r="I21" s="95" t="s">
        <v>35</v>
      </c>
      <c r="J21" s="96">
        <f>H21-H20</f>
        <v>2.3148148148159284E-5</v>
      </c>
      <c r="K21" s="104"/>
      <c r="L21" s="52" t="s">
        <v>267</v>
      </c>
    </row>
    <row r="22" spans="1:12" x14ac:dyDescent="0.25">
      <c r="A22" s="52">
        <v>3</v>
      </c>
      <c r="B22" s="124">
        <v>106</v>
      </c>
      <c r="C22" s="125" t="s">
        <v>172</v>
      </c>
      <c r="D22" s="124">
        <v>2002</v>
      </c>
      <c r="E22" s="124">
        <v>1</v>
      </c>
      <c r="F22" s="125" t="s">
        <v>150</v>
      </c>
      <c r="G22" s="53" t="s">
        <v>34</v>
      </c>
      <c r="H22" s="95">
        <f>Рабочий!I94</f>
        <v>2.7314814814814823E-3</v>
      </c>
      <c r="I22" s="95" t="s">
        <v>35</v>
      </c>
      <c r="J22" s="96">
        <f>H22-H20</f>
        <v>1.2731481481480407E-4</v>
      </c>
      <c r="K22" s="104"/>
      <c r="L22" s="52" t="s">
        <v>267</v>
      </c>
    </row>
    <row r="23" spans="1:12" x14ac:dyDescent="0.25">
      <c r="A23" s="52">
        <v>4</v>
      </c>
      <c r="B23" s="124">
        <v>88</v>
      </c>
      <c r="C23" s="125" t="s">
        <v>149</v>
      </c>
      <c r="D23" s="124">
        <v>2003</v>
      </c>
      <c r="E23" s="124">
        <v>1</v>
      </c>
      <c r="F23" s="125" t="s">
        <v>150</v>
      </c>
      <c r="G23" s="53" t="s">
        <v>34</v>
      </c>
      <c r="H23" s="95">
        <f>Рабочий!I95</f>
        <v>2.7951388888888887E-3</v>
      </c>
      <c r="I23" s="95" t="s">
        <v>35</v>
      </c>
      <c r="J23" s="96">
        <f>H23-H20</f>
        <v>1.9097222222221044E-4</v>
      </c>
      <c r="K23" s="86"/>
      <c r="L23" s="52" t="s">
        <v>267</v>
      </c>
    </row>
    <row r="24" spans="1:12" x14ac:dyDescent="0.25">
      <c r="A24" s="52">
        <v>5</v>
      </c>
      <c r="B24" s="124">
        <v>94</v>
      </c>
      <c r="C24" s="125" t="s">
        <v>157</v>
      </c>
      <c r="D24" s="124">
        <v>1997</v>
      </c>
      <c r="E24" s="124">
        <v>1</v>
      </c>
      <c r="F24" s="125" t="s">
        <v>150</v>
      </c>
      <c r="G24" s="53" t="s">
        <v>34</v>
      </c>
      <c r="H24" s="95">
        <f>Рабочий!I96</f>
        <v>2.8356481481481444E-3</v>
      </c>
      <c r="I24" s="95" t="s">
        <v>35</v>
      </c>
      <c r="J24" s="96">
        <f>H24-H20</f>
        <v>2.314814814814662E-4</v>
      </c>
      <c r="K24" s="104"/>
      <c r="L24" s="52" t="s">
        <v>267</v>
      </c>
    </row>
    <row r="25" spans="1:12" x14ac:dyDescent="0.25">
      <c r="A25" s="52">
        <v>6</v>
      </c>
      <c r="B25" s="124">
        <v>92</v>
      </c>
      <c r="C25" s="125" t="s">
        <v>154</v>
      </c>
      <c r="D25" s="124">
        <v>1987</v>
      </c>
      <c r="E25" s="124" t="s">
        <v>223</v>
      </c>
      <c r="F25" s="125" t="s">
        <v>155</v>
      </c>
      <c r="G25" s="53" t="s">
        <v>34</v>
      </c>
      <c r="H25" s="95">
        <f>Рабочий!I97</f>
        <v>2.8356481481481514E-3</v>
      </c>
      <c r="I25" s="95" t="s">
        <v>35</v>
      </c>
      <c r="J25" s="96">
        <f>H25-H20</f>
        <v>2.3148148148147314E-4</v>
      </c>
      <c r="K25" s="104"/>
      <c r="L25" s="52" t="s">
        <v>267</v>
      </c>
    </row>
    <row r="26" spans="1:12" x14ac:dyDescent="0.25">
      <c r="A26" s="52">
        <v>7</v>
      </c>
      <c r="B26" s="124">
        <v>102</v>
      </c>
      <c r="C26" s="125" t="s">
        <v>168</v>
      </c>
      <c r="D26" s="124">
        <v>2004</v>
      </c>
      <c r="E26" s="124">
        <v>1</v>
      </c>
      <c r="F26" s="125" t="s">
        <v>150</v>
      </c>
      <c r="G26" s="53" t="s">
        <v>34</v>
      </c>
      <c r="H26" s="95">
        <f>Рабочий!I98</f>
        <v>2.8356481481482034E-3</v>
      </c>
      <c r="I26" s="95" t="s">
        <v>35</v>
      </c>
      <c r="J26" s="96">
        <f>H26-H20</f>
        <v>2.3148148148152518E-4</v>
      </c>
      <c r="K26" s="104"/>
      <c r="L26" s="52" t="s">
        <v>267</v>
      </c>
    </row>
    <row r="27" spans="1:12" x14ac:dyDescent="0.25">
      <c r="A27" s="52">
        <v>8</v>
      </c>
      <c r="B27" s="124">
        <v>90</v>
      </c>
      <c r="C27" s="125" t="s">
        <v>152</v>
      </c>
      <c r="D27" s="124">
        <v>2003</v>
      </c>
      <c r="E27" s="124">
        <v>1</v>
      </c>
      <c r="F27" s="125" t="s">
        <v>150</v>
      </c>
      <c r="G27" s="53" t="s">
        <v>34</v>
      </c>
      <c r="H27" s="95">
        <f>Рабочий!I99</f>
        <v>2.8703703703703721E-3</v>
      </c>
      <c r="I27" s="95" t="s">
        <v>35</v>
      </c>
      <c r="J27" s="96">
        <f>H27-H20</f>
        <v>2.6620370370369385E-4</v>
      </c>
      <c r="K27" s="104"/>
      <c r="L27" s="52" t="s">
        <v>267</v>
      </c>
    </row>
    <row r="28" spans="1:12" x14ac:dyDescent="0.25">
      <c r="A28" s="52">
        <v>9</v>
      </c>
      <c r="B28" s="124">
        <v>87</v>
      </c>
      <c r="C28" s="125" t="s">
        <v>153</v>
      </c>
      <c r="D28" s="124">
        <v>1998</v>
      </c>
      <c r="E28" s="124">
        <v>1</v>
      </c>
      <c r="F28" s="125" t="s">
        <v>150</v>
      </c>
      <c r="G28" s="53" t="s">
        <v>34</v>
      </c>
      <c r="H28" s="95">
        <f>Рабочий!I100</f>
        <v>2.9629629629629632E-3</v>
      </c>
      <c r="I28" s="95" t="s">
        <v>35</v>
      </c>
      <c r="J28" s="96">
        <f>H28-H20</f>
        <v>3.5879629629628502E-4</v>
      </c>
      <c r="K28" s="86"/>
      <c r="L28" s="52" t="s">
        <v>267</v>
      </c>
    </row>
    <row r="29" spans="1:12" x14ac:dyDescent="0.25">
      <c r="A29" s="52">
        <v>10</v>
      </c>
      <c r="B29" s="124">
        <v>100</v>
      </c>
      <c r="C29" s="125" t="s">
        <v>165</v>
      </c>
      <c r="D29" s="124">
        <v>2001</v>
      </c>
      <c r="E29" s="124">
        <v>1</v>
      </c>
      <c r="F29" s="125" t="s">
        <v>150</v>
      </c>
      <c r="G29" s="53" t="s">
        <v>34</v>
      </c>
      <c r="H29" s="95">
        <f>Рабочий!I101</f>
        <v>2.9745370370370429E-3</v>
      </c>
      <c r="I29" s="95" t="s">
        <v>35</v>
      </c>
      <c r="J29" s="96">
        <f>H29-H20</f>
        <v>3.7037037037036466E-4</v>
      </c>
      <c r="K29" s="86"/>
      <c r="L29" s="52" t="s">
        <v>267</v>
      </c>
    </row>
    <row r="30" spans="1:12" x14ac:dyDescent="0.25">
      <c r="A30" s="52">
        <v>11</v>
      </c>
      <c r="B30" s="124">
        <v>86</v>
      </c>
      <c r="C30" s="125" t="s">
        <v>146</v>
      </c>
      <c r="D30" s="124">
        <v>2003</v>
      </c>
      <c r="E30" s="124">
        <v>1</v>
      </c>
      <c r="F30" s="125" t="s">
        <v>95</v>
      </c>
      <c r="G30" s="53" t="s">
        <v>34</v>
      </c>
      <c r="H30" s="95" t="s">
        <v>263</v>
      </c>
      <c r="I30" s="95"/>
      <c r="J30" s="96"/>
      <c r="K30" s="86"/>
      <c r="L30" s="52"/>
    </row>
    <row r="31" spans="1:12" x14ac:dyDescent="0.25">
      <c r="A31" s="52">
        <v>12</v>
      </c>
      <c r="B31" s="124">
        <v>89</v>
      </c>
      <c r="C31" s="125" t="s">
        <v>250</v>
      </c>
      <c r="D31" s="124">
        <v>1979</v>
      </c>
      <c r="E31" s="124" t="s">
        <v>223</v>
      </c>
      <c r="F31" s="125" t="s">
        <v>151</v>
      </c>
      <c r="G31" s="53" t="s">
        <v>34</v>
      </c>
      <c r="H31" s="95" t="s">
        <v>263</v>
      </c>
      <c r="I31" s="95"/>
      <c r="J31" s="96"/>
      <c r="K31" s="85"/>
      <c r="L31" s="52"/>
    </row>
    <row r="32" spans="1:12" x14ac:dyDescent="0.25">
      <c r="A32" s="52">
        <v>13</v>
      </c>
      <c r="B32" s="124">
        <v>91</v>
      </c>
      <c r="C32" s="125" t="s">
        <v>148</v>
      </c>
      <c r="D32" s="124">
        <v>1983</v>
      </c>
      <c r="E32" s="124" t="s">
        <v>223</v>
      </c>
      <c r="F32" s="125" t="s">
        <v>95</v>
      </c>
      <c r="G32" s="53" t="s">
        <v>34</v>
      </c>
      <c r="H32" s="95" t="s">
        <v>263</v>
      </c>
      <c r="I32" s="95"/>
      <c r="J32" s="96"/>
      <c r="K32" s="85"/>
      <c r="L32" s="52"/>
    </row>
    <row r="33" spans="1:12" x14ac:dyDescent="0.25">
      <c r="A33" s="52">
        <v>14</v>
      </c>
      <c r="B33" s="124">
        <v>93</v>
      </c>
      <c r="C33" s="125" t="s">
        <v>156</v>
      </c>
      <c r="D33" s="124">
        <v>1981</v>
      </c>
      <c r="E33" s="124">
        <v>1</v>
      </c>
      <c r="F33" s="125" t="s">
        <v>155</v>
      </c>
      <c r="G33" s="53" t="s">
        <v>34</v>
      </c>
      <c r="H33" s="95" t="s">
        <v>263</v>
      </c>
      <c r="I33" s="95"/>
      <c r="J33" s="96"/>
      <c r="K33" s="85"/>
      <c r="L33" s="52"/>
    </row>
    <row r="34" spans="1:12" x14ac:dyDescent="0.25">
      <c r="A34" s="52">
        <v>15</v>
      </c>
      <c r="B34" s="124">
        <v>95</v>
      </c>
      <c r="C34" s="125" t="s">
        <v>158</v>
      </c>
      <c r="D34" s="124">
        <v>1968</v>
      </c>
      <c r="E34" s="124" t="s">
        <v>223</v>
      </c>
      <c r="F34" s="125" t="s">
        <v>155</v>
      </c>
      <c r="G34" s="81" t="s">
        <v>36</v>
      </c>
      <c r="H34" s="95" t="s">
        <v>263</v>
      </c>
      <c r="I34" s="95"/>
      <c r="J34" s="96"/>
      <c r="K34" s="85"/>
      <c r="L34" s="52"/>
    </row>
    <row r="35" spans="1:12" x14ac:dyDescent="0.25">
      <c r="A35" s="52">
        <v>16</v>
      </c>
      <c r="B35" s="124">
        <v>96</v>
      </c>
      <c r="C35" s="125" t="s">
        <v>159</v>
      </c>
      <c r="D35" s="124">
        <v>1995</v>
      </c>
      <c r="E35" s="124" t="s">
        <v>223</v>
      </c>
      <c r="F35" s="125" t="s">
        <v>145</v>
      </c>
      <c r="G35" s="53" t="s">
        <v>34</v>
      </c>
      <c r="H35" s="95" t="s">
        <v>263</v>
      </c>
      <c r="I35" s="95"/>
      <c r="J35" s="96"/>
      <c r="K35" s="85"/>
      <c r="L35" s="52"/>
    </row>
    <row r="36" spans="1:12" x14ac:dyDescent="0.25">
      <c r="A36" s="52">
        <v>17</v>
      </c>
      <c r="B36" s="124">
        <v>97</v>
      </c>
      <c r="C36" s="125" t="s">
        <v>160</v>
      </c>
      <c r="D36" s="124">
        <v>1978</v>
      </c>
      <c r="E36" s="124" t="s">
        <v>223</v>
      </c>
      <c r="F36" s="125" t="s">
        <v>103</v>
      </c>
      <c r="G36" s="53" t="s">
        <v>36</v>
      </c>
      <c r="H36" s="95" t="s">
        <v>263</v>
      </c>
      <c r="I36" s="95"/>
      <c r="J36" s="96"/>
      <c r="K36" s="85"/>
      <c r="L36" s="52"/>
    </row>
    <row r="37" spans="1:12" x14ac:dyDescent="0.25">
      <c r="A37" s="52">
        <v>18</v>
      </c>
      <c r="B37" s="124">
        <v>98</v>
      </c>
      <c r="C37" s="125" t="s">
        <v>161</v>
      </c>
      <c r="D37" s="124">
        <v>1986</v>
      </c>
      <c r="E37" s="124">
        <v>1</v>
      </c>
      <c r="F37" s="125" t="s">
        <v>162</v>
      </c>
      <c r="G37" s="53" t="s">
        <v>34</v>
      </c>
      <c r="H37" s="95" t="s">
        <v>263</v>
      </c>
      <c r="I37" s="95"/>
      <c r="J37" s="96"/>
      <c r="K37" s="89"/>
      <c r="L37" s="52"/>
    </row>
    <row r="38" spans="1:12" x14ac:dyDescent="0.25">
      <c r="A38" s="52">
        <v>19</v>
      </c>
      <c r="B38" s="124">
        <v>99</v>
      </c>
      <c r="C38" s="125" t="s">
        <v>163</v>
      </c>
      <c r="D38" s="124">
        <v>1994</v>
      </c>
      <c r="E38" s="124">
        <v>1</v>
      </c>
      <c r="F38" s="125" t="s">
        <v>164</v>
      </c>
      <c r="G38" s="53"/>
      <c r="H38" s="95" t="s">
        <v>263</v>
      </c>
      <c r="I38" s="95"/>
      <c r="J38" s="96"/>
      <c r="K38" s="108"/>
      <c r="L38" s="52"/>
    </row>
    <row r="39" spans="1:12" x14ac:dyDescent="0.25">
      <c r="A39" s="52">
        <v>20</v>
      </c>
      <c r="B39" s="124">
        <v>101</v>
      </c>
      <c r="C39" s="125" t="s">
        <v>166</v>
      </c>
      <c r="D39" s="124">
        <v>2004</v>
      </c>
      <c r="E39" s="124">
        <v>1</v>
      </c>
      <c r="F39" s="125" t="s">
        <v>167</v>
      </c>
      <c r="G39" s="53"/>
      <c r="H39" s="95" t="s">
        <v>263</v>
      </c>
      <c r="I39" s="95"/>
      <c r="J39" s="96"/>
      <c r="K39" s="108"/>
      <c r="L39" s="52"/>
    </row>
    <row r="40" spans="1:12" x14ac:dyDescent="0.25">
      <c r="A40" s="177" t="s">
        <v>37</v>
      </c>
      <c r="B40" s="178"/>
      <c r="C40" s="179"/>
      <c r="D40" s="177" t="s">
        <v>38</v>
      </c>
      <c r="E40" s="179"/>
      <c r="F40" s="178" t="s">
        <v>39</v>
      </c>
      <c r="G40" s="179"/>
      <c r="H40" s="177" t="s">
        <v>40</v>
      </c>
      <c r="I40" s="178"/>
      <c r="J40" s="178"/>
      <c r="K40" s="178"/>
      <c r="L40" s="179"/>
    </row>
    <row r="41" spans="1:12" x14ac:dyDescent="0.25">
      <c r="A41" s="197" t="s">
        <v>41</v>
      </c>
      <c r="B41" s="198"/>
      <c r="C41" s="199"/>
      <c r="D41" s="197" t="s">
        <v>42</v>
      </c>
      <c r="E41" s="199"/>
      <c r="F41" s="197" t="s">
        <v>43</v>
      </c>
      <c r="G41" s="199"/>
      <c r="H41" s="200" t="s">
        <v>44</v>
      </c>
      <c r="I41" s="201"/>
      <c r="J41" s="202"/>
      <c r="K41" s="200" t="s">
        <v>45</v>
      </c>
      <c r="L41" s="202"/>
    </row>
    <row r="42" spans="1:12" x14ac:dyDescent="0.25">
      <c r="A42" s="203" t="s">
        <v>54</v>
      </c>
      <c r="B42" s="204"/>
      <c r="C42" s="205"/>
      <c r="D42" s="203"/>
      <c r="E42" s="205"/>
      <c r="F42" s="135" t="s">
        <v>264</v>
      </c>
      <c r="G42" s="65"/>
      <c r="H42" s="217" t="s">
        <v>290</v>
      </c>
      <c r="I42" s="218"/>
      <c r="J42" s="219"/>
      <c r="K42" s="217" t="s">
        <v>285</v>
      </c>
      <c r="L42" s="219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203" t="s">
        <v>46</v>
      </c>
      <c r="B44" s="204"/>
      <c r="C44" s="205"/>
      <c r="D44" s="203" t="s">
        <v>47</v>
      </c>
      <c r="E44" s="204"/>
      <c r="F44" s="205"/>
      <c r="G44" s="203" t="s">
        <v>48</v>
      </c>
      <c r="H44" s="204"/>
      <c r="I44" s="204"/>
      <c r="J44" s="204"/>
      <c r="K44" s="204"/>
      <c r="L44" s="205"/>
    </row>
    <row r="45" spans="1:12" x14ac:dyDescent="0.25">
      <c r="A45" s="208"/>
      <c r="B45" s="209"/>
      <c r="C45" s="210"/>
      <c r="D45" s="214"/>
      <c r="E45" s="215"/>
      <c r="F45" s="216"/>
      <c r="G45" s="208"/>
      <c r="H45" s="209"/>
      <c r="I45" s="209"/>
      <c r="J45" s="209"/>
      <c r="K45" s="209"/>
      <c r="L45" s="210"/>
    </row>
    <row r="46" spans="1:12" x14ac:dyDescent="0.25">
      <c r="A46" s="211"/>
      <c r="B46" s="212"/>
      <c r="C46" s="213"/>
      <c r="D46" s="211"/>
      <c r="E46" s="212"/>
      <c r="F46" s="213"/>
      <c r="G46" s="211"/>
      <c r="H46" s="212"/>
      <c r="I46" s="212"/>
      <c r="J46" s="212"/>
      <c r="K46" s="212"/>
      <c r="L46" s="213"/>
    </row>
    <row r="47" spans="1:12" x14ac:dyDescent="0.25">
      <c r="A47" s="197" t="s">
        <v>49</v>
      </c>
      <c r="B47" s="198"/>
      <c r="C47" s="199"/>
      <c r="D47" s="197" t="s">
        <v>50</v>
      </c>
      <c r="E47" s="198"/>
      <c r="F47" s="198"/>
      <c r="G47" s="197" t="s">
        <v>17</v>
      </c>
      <c r="H47" s="198"/>
      <c r="I47" s="198"/>
      <c r="J47" s="198"/>
      <c r="K47" s="198"/>
      <c r="L47" s="199"/>
    </row>
    <row r="48" spans="1:12" x14ac:dyDescent="0.25">
      <c r="A48" s="66"/>
      <c r="B48" s="77" t="s">
        <v>53</v>
      </c>
      <c r="C48" s="97" t="s">
        <v>12</v>
      </c>
      <c r="D48" s="66"/>
      <c r="E48" s="77" t="s">
        <v>53</v>
      </c>
      <c r="F48" s="78" t="s">
        <v>12</v>
      </c>
      <c r="G48" s="75"/>
      <c r="H48" s="101" t="s">
        <v>53</v>
      </c>
      <c r="I48" s="102" t="s">
        <v>12</v>
      </c>
      <c r="J48" s="102"/>
      <c r="K48" s="102"/>
      <c r="L48" s="103"/>
    </row>
  </sheetData>
  <mergeCells count="40">
    <mergeCell ref="A47:C47"/>
    <mergeCell ref="D47:F47"/>
    <mergeCell ref="G47:L47"/>
    <mergeCell ref="A44:C44"/>
    <mergeCell ref="D44:F44"/>
    <mergeCell ref="G44:L44"/>
    <mergeCell ref="A45:C46"/>
    <mergeCell ref="D45:F46"/>
    <mergeCell ref="G45:L46"/>
    <mergeCell ref="A42:C42"/>
    <mergeCell ref="D42:E42"/>
    <mergeCell ref="H42:J42"/>
    <mergeCell ref="K42:L42"/>
    <mergeCell ref="F41:G41"/>
    <mergeCell ref="H41:J41"/>
    <mergeCell ref="A41:C41"/>
    <mergeCell ref="D41:E41"/>
    <mergeCell ref="K41:L41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40:C40"/>
    <mergeCell ref="D40:E40"/>
    <mergeCell ref="F40:G40"/>
    <mergeCell ref="H40:L40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C20" sqref="C20"/>
    </sheetView>
  </sheetViews>
  <sheetFormatPr defaultRowHeight="15" x14ac:dyDescent="0.25"/>
  <cols>
    <col min="2" max="2" width="12.140625" customWidth="1"/>
    <col min="3" max="3" width="34.140625" customWidth="1"/>
    <col min="4" max="4" width="11.5703125" customWidth="1"/>
    <col min="5" max="5" width="10.42578125" customWidth="1"/>
    <col min="6" max="6" width="25.28515625" customWidth="1"/>
    <col min="7" max="7" width="0" hidden="1" customWidth="1"/>
    <col min="8" max="8" width="15.5703125" customWidth="1"/>
    <col min="9" max="9" width="5.5703125" customWidth="1"/>
    <col min="10" max="10" width="12.42578125" customWidth="1"/>
    <col min="11" max="11" width="0" hidden="1" customWidth="1"/>
    <col min="12" max="12" width="16.57031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288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289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22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37</v>
      </c>
      <c r="C20" s="125" t="s">
        <v>173</v>
      </c>
      <c r="D20" s="124">
        <v>1990</v>
      </c>
      <c r="E20" s="124"/>
      <c r="F20" s="125" t="s">
        <v>116</v>
      </c>
      <c r="G20" s="54" t="s">
        <v>34</v>
      </c>
      <c r="H20" s="95">
        <v>2.5694444444444445E-3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82">
        <v>38</v>
      </c>
      <c r="C21" s="125" t="s">
        <v>174</v>
      </c>
      <c r="D21" s="124">
        <v>1989</v>
      </c>
      <c r="E21" s="124">
        <v>1</v>
      </c>
      <c r="F21" s="125" t="s">
        <v>145</v>
      </c>
      <c r="G21" s="53" t="s">
        <v>34</v>
      </c>
      <c r="H21" s="95">
        <v>2.6620370370370374E-3</v>
      </c>
      <c r="I21" s="95" t="s">
        <v>35</v>
      </c>
      <c r="J21" s="96">
        <f>H21-H20</f>
        <v>9.25925925925929E-5</v>
      </c>
      <c r="K21" s="104"/>
      <c r="L21" s="52" t="s">
        <v>267</v>
      </c>
    </row>
    <row r="22" spans="1:12" x14ac:dyDescent="0.25">
      <c r="A22" s="52">
        <v>3</v>
      </c>
      <c r="B22" s="82">
        <v>39</v>
      </c>
      <c r="C22" s="125" t="s">
        <v>172</v>
      </c>
      <c r="D22" s="124">
        <v>2002</v>
      </c>
      <c r="E22" s="124">
        <v>1</v>
      </c>
      <c r="F22" s="125" t="s">
        <v>150</v>
      </c>
      <c r="G22" s="53" t="s">
        <v>34</v>
      </c>
      <c r="H22" s="95">
        <v>2.7314814814814819E-3</v>
      </c>
      <c r="I22" s="95" t="s">
        <v>35</v>
      </c>
      <c r="J22" s="96">
        <f>H22-H20</f>
        <v>1.6203703703703736E-4</v>
      </c>
      <c r="K22" s="104"/>
      <c r="L22" s="52" t="s">
        <v>267</v>
      </c>
    </row>
    <row r="23" spans="1:12" x14ac:dyDescent="0.25">
      <c r="A23" s="52">
        <v>4</v>
      </c>
      <c r="B23" s="82">
        <v>40</v>
      </c>
      <c r="C23" s="125" t="s">
        <v>149</v>
      </c>
      <c r="D23" s="124">
        <v>2003</v>
      </c>
      <c r="E23" s="124">
        <v>1</v>
      </c>
      <c r="F23" s="125" t="s">
        <v>150</v>
      </c>
      <c r="G23" s="53" t="s">
        <v>34</v>
      </c>
      <c r="H23" s="95">
        <v>2.8587962962962963E-3</v>
      </c>
      <c r="I23" s="95" t="s">
        <v>35</v>
      </c>
      <c r="J23" s="96">
        <f>H23-H20</f>
        <v>2.8935185185185184E-4</v>
      </c>
      <c r="K23" s="86"/>
      <c r="L23" s="52" t="s">
        <v>267</v>
      </c>
    </row>
    <row r="24" spans="1:12" x14ac:dyDescent="0.25">
      <c r="A24" s="52">
        <v>5</v>
      </c>
      <c r="B24" s="82">
        <v>41</v>
      </c>
      <c r="C24" s="125" t="s">
        <v>157</v>
      </c>
      <c r="D24" s="124">
        <v>1997</v>
      </c>
      <c r="E24" s="124">
        <v>1</v>
      </c>
      <c r="F24" s="125" t="s">
        <v>150</v>
      </c>
      <c r="G24" s="53" t="s">
        <v>34</v>
      </c>
      <c r="H24" s="95">
        <v>2.8611111111111111E-3</v>
      </c>
      <c r="I24" s="95" t="s">
        <v>35</v>
      </c>
      <c r="J24" s="96">
        <f>H24-H20</f>
        <v>2.9166666666666664E-4</v>
      </c>
      <c r="K24" s="104"/>
      <c r="L24" s="52" t="s">
        <v>267</v>
      </c>
    </row>
    <row r="25" spans="1:12" x14ac:dyDescent="0.25">
      <c r="A25" s="52">
        <v>6</v>
      </c>
      <c r="B25" s="82">
        <v>42</v>
      </c>
      <c r="C25" s="125" t="s">
        <v>154</v>
      </c>
      <c r="D25" s="124">
        <v>1987</v>
      </c>
      <c r="E25" s="124"/>
      <c r="F25" s="125" t="s">
        <v>155</v>
      </c>
      <c r="G25" s="53" t="s">
        <v>34</v>
      </c>
      <c r="H25" s="95">
        <v>2.9745370370370373E-3</v>
      </c>
      <c r="I25" s="95" t="s">
        <v>35</v>
      </c>
      <c r="J25" s="96">
        <f>H25-H20</f>
        <v>4.0509259259259274E-4</v>
      </c>
      <c r="K25" s="104"/>
      <c r="L25" s="52" t="s">
        <v>267</v>
      </c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135" t="s">
        <v>264</v>
      </c>
      <c r="G28" s="65"/>
      <c r="H28" s="217" t="s">
        <v>286</v>
      </c>
      <c r="I28" s="218"/>
      <c r="J28" s="219"/>
      <c r="K28" s="217" t="s">
        <v>287</v>
      </c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16" zoomScale="90" zoomScaleNormal="90" workbookViewId="0">
      <selection activeCell="A6" sqref="A6:C6"/>
    </sheetView>
  </sheetViews>
  <sheetFormatPr defaultRowHeight="15" x14ac:dyDescent="0.25"/>
  <cols>
    <col min="1" max="1" width="23.42578125" customWidth="1"/>
    <col min="2" max="2" width="54.28515625" customWidth="1"/>
    <col min="3" max="3" width="35.7109375" customWidth="1"/>
  </cols>
  <sheetData>
    <row r="1" spans="1:3" x14ac:dyDescent="0.25">
      <c r="A1" s="222" t="s">
        <v>0</v>
      </c>
      <c r="B1" s="222"/>
      <c r="C1" s="222"/>
    </row>
    <row r="2" spans="1:3" x14ac:dyDescent="0.25">
      <c r="A2" s="222" t="s">
        <v>1</v>
      </c>
      <c r="B2" s="222"/>
      <c r="C2" s="222"/>
    </row>
    <row r="3" spans="1:3" x14ac:dyDescent="0.25">
      <c r="A3" s="222" t="s">
        <v>2</v>
      </c>
      <c r="B3" s="222"/>
      <c r="C3" s="222"/>
    </row>
    <row r="4" spans="1:3" x14ac:dyDescent="0.25">
      <c r="A4" s="222" t="s">
        <v>3</v>
      </c>
      <c r="B4" s="222"/>
      <c r="C4" s="222"/>
    </row>
    <row r="6" spans="1:3" ht="20.25" x14ac:dyDescent="0.25">
      <c r="A6" s="224" t="s">
        <v>72</v>
      </c>
      <c r="B6" s="224"/>
      <c r="C6" s="224"/>
    </row>
    <row r="7" spans="1:3" x14ac:dyDescent="0.25">
      <c r="A7" s="49"/>
      <c r="B7" s="49"/>
      <c r="C7" s="49"/>
    </row>
    <row r="8" spans="1:3" ht="62.45" customHeight="1" x14ac:dyDescent="0.25">
      <c r="A8" s="196" t="s">
        <v>238</v>
      </c>
      <c r="B8" s="196"/>
      <c r="C8" s="196"/>
    </row>
    <row r="9" spans="1:3" ht="8.4499999999999993" customHeight="1" x14ac:dyDescent="0.25">
      <c r="A9" s="111"/>
      <c r="B9" s="111"/>
      <c r="C9" s="49"/>
    </row>
    <row r="10" spans="1:3" ht="18" x14ac:dyDescent="0.25">
      <c r="A10" s="223" t="s">
        <v>79</v>
      </c>
      <c r="B10" s="223"/>
      <c r="C10" s="223"/>
    </row>
    <row r="11" spans="1:3" ht="18" x14ac:dyDescent="0.25">
      <c r="A11" s="111"/>
      <c r="B11" s="111"/>
      <c r="C11" s="49"/>
    </row>
    <row r="12" spans="1:3" x14ac:dyDescent="0.25">
      <c r="A12" s="48" t="s">
        <v>51</v>
      </c>
      <c r="B12" s="220" t="s">
        <v>6</v>
      </c>
      <c r="C12" s="220"/>
    </row>
    <row r="13" spans="1:3" x14ac:dyDescent="0.25">
      <c r="A13" s="49"/>
      <c r="B13" s="115"/>
      <c r="C13" s="115"/>
    </row>
    <row r="14" spans="1:3" ht="36" x14ac:dyDescent="0.25">
      <c r="A14" s="113" t="s">
        <v>73</v>
      </c>
      <c r="B14" s="225" t="s">
        <v>239</v>
      </c>
      <c r="C14" s="226"/>
    </row>
    <row r="15" spans="1:3" ht="20.25" x14ac:dyDescent="0.25">
      <c r="A15" s="112" t="s">
        <v>74</v>
      </c>
      <c r="B15" s="221" t="s">
        <v>75</v>
      </c>
      <c r="C15" s="221"/>
    </row>
    <row r="16" spans="1:3" ht="27" customHeight="1" x14ac:dyDescent="0.25">
      <c r="A16" s="112" t="s">
        <v>76</v>
      </c>
      <c r="B16" s="114" t="s">
        <v>229</v>
      </c>
      <c r="C16" s="114"/>
    </row>
    <row r="17" spans="1:4" ht="27.6" customHeight="1" x14ac:dyDescent="0.25">
      <c r="A17" s="112" t="s">
        <v>77</v>
      </c>
      <c r="B17" s="114" t="s">
        <v>230</v>
      </c>
      <c r="C17" s="114"/>
    </row>
    <row r="18" spans="1:4" ht="30.6" customHeight="1" x14ac:dyDescent="0.25">
      <c r="A18" s="112">
        <v>0.4375</v>
      </c>
      <c r="B18" s="221" t="s">
        <v>224</v>
      </c>
      <c r="C18" s="221"/>
    </row>
    <row r="19" spans="1:4" ht="25.9" customHeight="1" x14ac:dyDescent="0.25">
      <c r="A19" s="112">
        <v>0.44791666666666669</v>
      </c>
      <c r="B19" s="221" t="s">
        <v>225</v>
      </c>
      <c r="C19" s="221"/>
    </row>
    <row r="20" spans="1:4" ht="20.25" x14ac:dyDescent="0.25">
      <c r="A20" s="112">
        <v>0.46527777777777773</v>
      </c>
      <c r="B20" s="221" t="s">
        <v>226</v>
      </c>
      <c r="C20" s="221"/>
    </row>
    <row r="21" spans="1:4" ht="20.25" x14ac:dyDescent="0.25">
      <c r="A21" s="112">
        <v>0.4861111111111111</v>
      </c>
      <c r="B21" s="221" t="s">
        <v>227</v>
      </c>
      <c r="C21" s="221"/>
    </row>
    <row r="22" spans="1:4" ht="20.25" x14ac:dyDescent="0.25">
      <c r="A22" s="112">
        <v>0.50694444444444442</v>
      </c>
      <c r="B22" s="221" t="s">
        <v>228</v>
      </c>
      <c r="C22" s="221"/>
    </row>
    <row r="23" spans="1:4" ht="20.25" x14ac:dyDescent="0.25">
      <c r="A23" s="112">
        <v>0.52083333333333337</v>
      </c>
      <c r="B23" s="221" t="s">
        <v>231</v>
      </c>
      <c r="C23" s="221"/>
    </row>
    <row r="24" spans="1:4" ht="20.25" x14ac:dyDescent="0.25">
      <c r="A24" s="112">
        <v>0.53125</v>
      </c>
      <c r="B24" s="138" t="s">
        <v>233</v>
      </c>
      <c r="C24" s="138"/>
      <c r="D24" s="130"/>
    </row>
    <row r="25" spans="1:4" s="51" customFormat="1" ht="20.25" x14ac:dyDescent="0.25">
      <c r="A25" s="112">
        <v>0.54166666666666663</v>
      </c>
      <c r="B25" s="138" t="s">
        <v>234</v>
      </c>
      <c r="C25" s="138"/>
      <c r="D25" s="130"/>
    </row>
    <row r="26" spans="1:4" s="51" customFormat="1" ht="20.25" x14ac:dyDescent="0.25">
      <c r="A26" s="112">
        <v>0.55208333333333337</v>
      </c>
      <c r="B26" s="138" t="s">
        <v>235</v>
      </c>
      <c r="C26" s="138"/>
    </row>
    <row r="27" spans="1:4" s="51" customFormat="1" ht="20.25" x14ac:dyDescent="0.25">
      <c r="A27" s="112">
        <v>0.5625</v>
      </c>
      <c r="B27" s="138" t="s">
        <v>237</v>
      </c>
      <c r="C27" s="138"/>
    </row>
    <row r="28" spans="1:4" s="51" customFormat="1" ht="20.25" x14ac:dyDescent="0.25">
      <c r="A28" s="112">
        <v>0.58333333333333337</v>
      </c>
      <c r="B28" s="221" t="s">
        <v>232</v>
      </c>
      <c r="C28" s="221"/>
    </row>
    <row r="29" spans="1:4" ht="20.25" x14ac:dyDescent="0.25">
      <c r="A29" s="112"/>
      <c r="B29" s="221"/>
      <c r="C29" s="221"/>
    </row>
    <row r="31" spans="1:4" ht="18" x14ac:dyDescent="0.25">
      <c r="A31" s="132"/>
    </row>
    <row r="34" spans="1:3" x14ac:dyDescent="0.25">
      <c r="A34" s="48" t="s">
        <v>78</v>
      </c>
      <c r="B34" s="110" t="s">
        <v>17</v>
      </c>
      <c r="C34" s="109" t="s">
        <v>236</v>
      </c>
    </row>
  </sheetData>
  <mergeCells count="18">
    <mergeCell ref="B29:C29"/>
    <mergeCell ref="B14:C14"/>
    <mergeCell ref="B23:C23"/>
    <mergeCell ref="B18:C18"/>
    <mergeCell ref="B19:C19"/>
    <mergeCell ref="B20:C20"/>
    <mergeCell ref="B21:C21"/>
    <mergeCell ref="B22:C22"/>
    <mergeCell ref="B28:C28"/>
    <mergeCell ref="B12:C12"/>
    <mergeCell ref="B15:C15"/>
    <mergeCell ref="A4:C4"/>
    <mergeCell ref="A10:C10"/>
    <mergeCell ref="A1:C1"/>
    <mergeCell ref="A2:C2"/>
    <mergeCell ref="A3:C3"/>
    <mergeCell ref="A6:C6"/>
    <mergeCell ref="A8:C8"/>
  </mergeCells>
  <pageMargins left="0.25" right="0.25" top="0.75" bottom="0.75" header="0.3" footer="0.3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pane ySplit="1" topLeftCell="A54" activePane="bottomLeft" state="frozen"/>
      <selection pane="bottomLeft" activeCell="A48" sqref="A48:I76"/>
    </sheetView>
  </sheetViews>
  <sheetFormatPr defaultRowHeight="15" x14ac:dyDescent="0.25"/>
  <cols>
    <col min="1" max="1" width="8.85546875" style="120"/>
    <col min="2" max="2" width="35.28515625" customWidth="1"/>
    <col min="3" max="3" width="15.42578125" customWidth="1"/>
    <col min="4" max="4" width="13.5703125" customWidth="1"/>
    <col min="5" max="5" width="29.7109375" customWidth="1"/>
    <col min="6" max="6" width="16.140625" customWidth="1"/>
  </cols>
  <sheetData>
    <row r="1" spans="1:10" s="51" customFormat="1" x14ac:dyDescent="0.25">
      <c r="A1" s="120" t="s">
        <v>80</v>
      </c>
      <c r="B1" s="120" t="s">
        <v>81</v>
      </c>
      <c r="C1" s="120" t="s">
        <v>82</v>
      </c>
      <c r="D1" s="120" t="s">
        <v>83</v>
      </c>
      <c r="E1" s="51" t="s">
        <v>84</v>
      </c>
      <c r="F1" s="51" t="s">
        <v>85</v>
      </c>
      <c r="G1" s="51" t="s">
        <v>86</v>
      </c>
      <c r="H1" s="51" t="s">
        <v>87</v>
      </c>
      <c r="I1" s="51" t="s">
        <v>88</v>
      </c>
    </row>
    <row r="2" spans="1:10" x14ac:dyDescent="0.25">
      <c r="A2" s="120">
        <v>16</v>
      </c>
      <c r="B2" s="51" t="s">
        <v>111</v>
      </c>
      <c r="C2" s="120">
        <v>2009</v>
      </c>
      <c r="D2" s="120">
        <v>1</v>
      </c>
      <c r="E2" s="51" t="s">
        <v>112</v>
      </c>
      <c r="F2" s="51" t="s">
        <v>91</v>
      </c>
      <c r="G2" s="122">
        <v>2.7777777777777801E-3</v>
      </c>
      <c r="H2" s="123">
        <v>5.9259259259259256E-3</v>
      </c>
      <c r="I2" s="123">
        <f t="shared" ref="I2:I19" si="0">H2-G2</f>
        <v>3.1481481481481456E-3</v>
      </c>
      <c r="J2" s="51"/>
    </row>
    <row r="3" spans="1:10" x14ac:dyDescent="0.25">
      <c r="A3" s="120">
        <v>7</v>
      </c>
      <c r="B3" s="51" t="s">
        <v>113</v>
      </c>
      <c r="C3" s="120">
        <v>2007</v>
      </c>
      <c r="D3" s="120">
        <v>1</v>
      </c>
      <c r="E3" s="51" t="s">
        <v>112</v>
      </c>
      <c r="F3" s="51" t="s">
        <v>91</v>
      </c>
      <c r="G3" s="122">
        <v>1.21527777777778E-3</v>
      </c>
      <c r="H3" s="123">
        <v>4.5486111111111109E-3</v>
      </c>
      <c r="I3" s="123">
        <f t="shared" si="0"/>
        <v>3.3333333333333309E-3</v>
      </c>
      <c r="J3" s="51"/>
    </row>
    <row r="4" spans="1:10" x14ac:dyDescent="0.25">
      <c r="A4" s="120">
        <v>19</v>
      </c>
      <c r="B4" s="51" t="s">
        <v>115</v>
      </c>
      <c r="C4" s="120">
        <v>2009</v>
      </c>
      <c r="D4" s="120">
        <v>2</v>
      </c>
      <c r="E4" s="51" t="s">
        <v>116</v>
      </c>
      <c r="F4" s="51" t="s">
        <v>91</v>
      </c>
      <c r="G4" s="122">
        <v>3.2986111111111098E-3</v>
      </c>
      <c r="H4" s="123">
        <v>6.6550925925925935E-3</v>
      </c>
      <c r="I4" s="123">
        <f t="shared" si="0"/>
        <v>3.3564814814814837E-3</v>
      </c>
      <c r="J4" s="51"/>
    </row>
    <row r="5" spans="1:10" x14ac:dyDescent="0.25">
      <c r="A5" s="120">
        <v>27</v>
      </c>
      <c r="B5" s="51" t="s">
        <v>126</v>
      </c>
      <c r="C5" s="120">
        <v>2007</v>
      </c>
      <c r="D5" s="120">
        <v>1</v>
      </c>
      <c r="E5" s="51" t="s">
        <v>118</v>
      </c>
      <c r="F5" s="51" t="s">
        <v>91</v>
      </c>
      <c r="G5" s="122">
        <v>4.6874999999999998E-3</v>
      </c>
      <c r="H5" s="123">
        <v>8.0787037037037043E-3</v>
      </c>
      <c r="I5" s="123">
        <f t="shared" si="0"/>
        <v>3.3912037037037044E-3</v>
      </c>
      <c r="J5" s="51"/>
    </row>
    <row r="6" spans="1:10" x14ac:dyDescent="0.25">
      <c r="A6" s="120">
        <v>9</v>
      </c>
      <c r="B6" s="51" t="s">
        <v>104</v>
      </c>
      <c r="C6" s="120">
        <v>2009</v>
      </c>
      <c r="D6" s="120">
        <v>2</v>
      </c>
      <c r="E6" s="51" t="s">
        <v>90</v>
      </c>
      <c r="F6" s="51" t="s">
        <v>91</v>
      </c>
      <c r="G6" s="122">
        <v>1.5625000000000001E-3</v>
      </c>
      <c r="H6" s="123">
        <v>4.9768518518518521E-3</v>
      </c>
      <c r="I6" s="123">
        <f t="shared" si="0"/>
        <v>3.414351851851852E-3</v>
      </c>
      <c r="J6" s="51"/>
    </row>
    <row r="7" spans="1:10" x14ac:dyDescent="0.25">
      <c r="A7" s="120">
        <v>1</v>
      </c>
      <c r="B7" s="51" t="s">
        <v>89</v>
      </c>
      <c r="C7" s="120">
        <v>2008</v>
      </c>
      <c r="D7" s="120">
        <v>2</v>
      </c>
      <c r="E7" s="51" t="s">
        <v>90</v>
      </c>
      <c r="F7" s="51" t="s">
        <v>91</v>
      </c>
      <c r="G7" s="122">
        <v>1.7361111111111112E-4</v>
      </c>
      <c r="H7" s="123">
        <v>3.6226851851851854E-3</v>
      </c>
      <c r="I7" s="123">
        <f t="shared" si="0"/>
        <v>3.4490740740740745E-3</v>
      </c>
      <c r="J7" s="51"/>
    </row>
    <row r="8" spans="1:10" x14ac:dyDescent="0.25">
      <c r="A8" s="120">
        <v>30</v>
      </c>
      <c r="B8" s="51" t="s">
        <v>129</v>
      </c>
      <c r="C8" s="120">
        <v>2008</v>
      </c>
      <c r="D8" s="120">
        <v>2</v>
      </c>
      <c r="E8" s="51" t="s">
        <v>103</v>
      </c>
      <c r="F8" s="51" t="s">
        <v>91</v>
      </c>
      <c r="G8" s="122">
        <v>5.2083333333333296E-3</v>
      </c>
      <c r="H8" s="123">
        <v>8.6921296296296312E-3</v>
      </c>
      <c r="I8" s="123">
        <f t="shared" si="0"/>
        <v>3.4837962962963017E-3</v>
      </c>
      <c r="J8" s="51"/>
    </row>
    <row r="9" spans="1:10" x14ac:dyDescent="0.25">
      <c r="A9" s="120">
        <v>5</v>
      </c>
      <c r="B9" s="51" t="s">
        <v>98</v>
      </c>
      <c r="C9" s="120">
        <v>2007</v>
      </c>
      <c r="D9" s="120"/>
      <c r="E9" s="51" t="s">
        <v>99</v>
      </c>
      <c r="F9" s="51" t="s">
        <v>91</v>
      </c>
      <c r="G9" s="122">
        <v>8.6805555555555497E-4</v>
      </c>
      <c r="H9" s="123">
        <v>4.3749999999999995E-3</v>
      </c>
      <c r="I9" s="123">
        <f t="shared" si="0"/>
        <v>3.5069444444444445E-3</v>
      </c>
      <c r="J9" s="51"/>
    </row>
    <row r="10" spans="1:10" x14ac:dyDescent="0.25">
      <c r="A10" s="120">
        <v>8</v>
      </c>
      <c r="B10" s="51" t="s">
        <v>102</v>
      </c>
      <c r="C10" s="120">
        <v>2009</v>
      </c>
      <c r="D10" s="120">
        <v>3</v>
      </c>
      <c r="E10" s="51" t="s">
        <v>103</v>
      </c>
      <c r="F10" s="51" t="s">
        <v>91</v>
      </c>
      <c r="G10" s="122">
        <v>1.38888888888889E-3</v>
      </c>
      <c r="H10" s="123">
        <v>4.9074074074074072E-3</v>
      </c>
      <c r="I10" s="123">
        <f t="shared" si="0"/>
        <v>3.5185185185185172E-3</v>
      </c>
      <c r="J10" s="51"/>
    </row>
    <row r="11" spans="1:10" x14ac:dyDescent="0.25">
      <c r="A11" s="120">
        <v>18</v>
      </c>
      <c r="B11" s="51" t="s">
        <v>114</v>
      </c>
      <c r="C11" s="120">
        <v>2008</v>
      </c>
      <c r="D11" s="120">
        <v>3</v>
      </c>
      <c r="E11" s="51" t="s">
        <v>93</v>
      </c>
      <c r="F11" s="51" t="s">
        <v>91</v>
      </c>
      <c r="G11" s="122">
        <v>3.1250000000000002E-3</v>
      </c>
      <c r="H11" s="123">
        <v>6.6666666666666671E-3</v>
      </c>
      <c r="I11" s="123">
        <f t="shared" si="0"/>
        <v>3.5416666666666669E-3</v>
      </c>
      <c r="J11" s="51"/>
    </row>
    <row r="12" spans="1:10" x14ac:dyDescent="0.25">
      <c r="A12" s="120">
        <v>15</v>
      </c>
      <c r="B12" s="51" t="s">
        <v>110</v>
      </c>
      <c r="C12" s="120">
        <v>2007</v>
      </c>
      <c r="D12" s="120" t="s">
        <v>220</v>
      </c>
      <c r="E12" s="51" t="s">
        <v>93</v>
      </c>
      <c r="F12" s="51" t="s">
        <v>91</v>
      </c>
      <c r="G12" s="122">
        <v>2.60416666666667E-3</v>
      </c>
      <c r="H12" s="123">
        <v>6.168981481481481E-3</v>
      </c>
      <c r="I12" s="123">
        <f t="shared" si="0"/>
        <v>3.564814814814811E-3</v>
      </c>
      <c r="J12" s="51"/>
    </row>
    <row r="13" spans="1:10" x14ac:dyDescent="0.25">
      <c r="A13" s="120">
        <v>20</v>
      </c>
      <c r="B13" s="51" t="s">
        <v>117</v>
      </c>
      <c r="C13" s="120">
        <v>2009</v>
      </c>
      <c r="D13" s="120">
        <v>2</v>
      </c>
      <c r="E13" s="51" t="s">
        <v>118</v>
      </c>
      <c r="F13" s="51" t="s">
        <v>91</v>
      </c>
      <c r="G13" s="122">
        <v>3.4722222222222199E-3</v>
      </c>
      <c r="H13" s="123">
        <v>7.1296296296296307E-3</v>
      </c>
      <c r="I13" s="123">
        <f t="shared" si="0"/>
        <v>3.6574074074074109E-3</v>
      </c>
      <c r="J13" s="51"/>
    </row>
    <row r="14" spans="1:10" x14ac:dyDescent="0.25">
      <c r="A14" s="120">
        <v>12</v>
      </c>
      <c r="B14" s="51" t="s">
        <v>107</v>
      </c>
      <c r="C14" s="120">
        <v>2007</v>
      </c>
      <c r="D14" s="120"/>
      <c r="E14" s="51" t="s">
        <v>99</v>
      </c>
      <c r="F14" s="51" t="s">
        <v>91</v>
      </c>
      <c r="G14" s="122">
        <v>2.0833333333333298E-3</v>
      </c>
      <c r="H14" s="123">
        <v>5.8101851851851856E-3</v>
      </c>
      <c r="I14" s="123">
        <f t="shared" si="0"/>
        <v>3.7268518518518558E-3</v>
      </c>
      <c r="J14" s="51"/>
    </row>
    <row r="15" spans="1:10" x14ac:dyDescent="0.25">
      <c r="A15" s="120">
        <v>22</v>
      </c>
      <c r="B15" s="51" t="s">
        <v>122</v>
      </c>
      <c r="C15" s="120">
        <v>2009</v>
      </c>
      <c r="D15" s="120">
        <v>3</v>
      </c>
      <c r="E15" s="51" t="s">
        <v>123</v>
      </c>
      <c r="F15" s="51" t="s">
        <v>91</v>
      </c>
      <c r="G15" s="122">
        <v>3.81944444444444E-3</v>
      </c>
      <c r="H15" s="123">
        <v>7.5925925925925926E-3</v>
      </c>
      <c r="I15" s="123">
        <f t="shared" si="0"/>
        <v>3.7731481481481526E-3</v>
      </c>
      <c r="J15" s="51"/>
    </row>
    <row r="16" spans="1:10" x14ac:dyDescent="0.25">
      <c r="A16" s="120">
        <v>11</v>
      </c>
      <c r="B16" s="51" t="s">
        <v>106</v>
      </c>
      <c r="C16" s="120">
        <v>2008</v>
      </c>
      <c r="D16" s="120">
        <v>2</v>
      </c>
      <c r="E16" s="51" t="s">
        <v>90</v>
      </c>
      <c r="F16" s="51" t="s">
        <v>91</v>
      </c>
      <c r="G16" s="122">
        <v>1.90972222222222E-3</v>
      </c>
      <c r="H16" s="123">
        <v>5.7638888888888887E-3</v>
      </c>
      <c r="I16" s="123">
        <f t="shared" si="0"/>
        <v>3.8541666666666689E-3</v>
      </c>
      <c r="J16" s="51"/>
    </row>
    <row r="17" spans="1:10" x14ac:dyDescent="0.25">
      <c r="A17" s="120">
        <v>28</v>
      </c>
      <c r="B17" s="51" t="s">
        <v>127</v>
      </c>
      <c r="C17" s="120">
        <v>2008</v>
      </c>
      <c r="D17" s="120">
        <v>3</v>
      </c>
      <c r="E17" s="51" t="s">
        <v>93</v>
      </c>
      <c r="F17" s="51" t="s">
        <v>91</v>
      </c>
      <c r="G17" s="122">
        <v>4.8611111111111103E-3</v>
      </c>
      <c r="H17" s="123">
        <v>9.0740740740740729E-3</v>
      </c>
      <c r="I17" s="123">
        <f t="shared" si="0"/>
        <v>4.2129629629629626E-3</v>
      </c>
      <c r="J17" s="51"/>
    </row>
    <row r="18" spans="1:10" x14ac:dyDescent="0.25">
      <c r="A18" s="120">
        <v>25</v>
      </c>
      <c r="B18" s="51" t="s">
        <v>124</v>
      </c>
      <c r="C18" s="120">
        <v>2007</v>
      </c>
      <c r="D18" s="120"/>
      <c r="E18" s="51" t="s">
        <v>103</v>
      </c>
      <c r="F18" s="51" t="s">
        <v>91</v>
      </c>
      <c r="G18" s="122">
        <v>4.3402777777777797E-3</v>
      </c>
      <c r="H18" s="123">
        <v>9.0046296296296298E-3</v>
      </c>
      <c r="I18" s="123">
        <f t="shared" si="0"/>
        <v>4.6643518518518501E-3</v>
      </c>
      <c r="J18" s="51"/>
    </row>
    <row r="19" spans="1:10" x14ac:dyDescent="0.25">
      <c r="A19" s="120">
        <v>14</v>
      </c>
      <c r="B19" s="51" t="s">
        <v>109</v>
      </c>
      <c r="C19" s="120">
        <v>2008</v>
      </c>
      <c r="D19" s="120"/>
      <c r="E19" s="51" t="s">
        <v>103</v>
      </c>
      <c r="F19" s="51" t="s">
        <v>91</v>
      </c>
      <c r="G19" s="122">
        <v>2.43055555555555E-3</v>
      </c>
      <c r="H19" s="123">
        <v>7.858796296296296E-3</v>
      </c>
      <c r="I19" s="123">
        <f t="shared" si="0"/>
        <v>5.4282407407407456E-3</v>
      </c>
      <c r="J19" s="51"/>
    </row>
    <row r="20" spans="1:10" x14ac:dyDescent="0.25">
      <c r="B20" s="120"/>
      <c r="C20" s="120"/>
      <c r="D20" s="120"/>
      <c r="E20" s="51"/>
      <c r="F20" s="51"/>
      <c r="G20" s="51"/>
      <c r="H20" s="51"/>
      <c r="I20" s="51"/>
      <c r="J20" s="51"/>
    </row>
    <row r="21" spans="1:10" x14ac:dyDescent="0.25">
      <c r="A21" s="120">
        <v>2</v>
      </c>
      <c r="B21" s="51" t="s">
        <v>92</v>
      </c>
      <c r="C21" s="120">
        <v>2007</v>
      </c>
      <c r="D21" s="120">
        <v>3</v>
      </c>
      <c r="E21" s="51" t="s">
        <v>93</v>
      </c>
      <c r="F21" s="51" t="s">
        <v>91</v>
      </c>
      <c r="G21" s="122">
        <v>3.4722222222222224E-4</v>
      </c>
      <c r="H21" s="123"/>
      <c r="I21" s="123"/>
      <c r="J21" s="51"/>
    </row>
    <row r="22" spans="1:10" x14ac:dyDescent="0.25">
      <c r="A22" s="120">
        <v>3</v>
      </c>
      <c r="B22" s="51" t="s">
        <v>94</v>
      </c>
      <c r="C22" s="120">
        <v>2007</v>
      </c>
      <c r="D22" s="120">
        <v>3</v>
      </c>
      <c r="E22" s="51" t="s">
        <v>95</v>
      </c>
      <c r="F22" s="51" t="s">
        <v>91</v>
      </c>
      <c r="G22" s="122">
        <v>5.20833333333333E-4</v>
      </c>
      <c r="H22" s="123"/>
      <c r="I22" s="123"/>
      <c r="J22" s="51"/>
    </row>
    <row r="23" spans="1:10" x14ac:dyDescent="0.25">
      <c r="A23" s="120">
        <v>4</v>
      </c>
      <c r="B23" s="51" t="s">
        <v>96</v>
      </c>
      <c r="C23" s="120">
        <v>2010</v>
      </c>
      <c r="D23" s="120">
        <v>1</v>
      </c>
      <c r="E23" s="51" t="s">
        <v>97</v>
      </c>
      <c r="F23" s="51" t="s">
        <v>91</v>
      </c>
      <c r="G23" s="122">
        <v>6.9444444444444404E-4</v>
      </c>
      <c r="H23" s="123"/>
      <c r="I23" s="123"/>
      <c r="J23" s="51"/>
    </row>
    <row r="24" spans="1:10" x14ac:dyDescent="0.25">
      <c r="A24" s="120">
        <v>6</v>
      </c>
      <c r="B24" s="51" t="s">
        <v>100</v>
      </c>
      <c r="C24" s="120">
        <v>2010</v>
      </c>
      <c r="D24" s="120" t="s">
        <v>219</v>
      </c>
      <c r="E24" s="51" t="s">
        <v>95</v>
      </c>
      <c r="F24" s="51" t="s">
        <v>91</v>
      </c>
      <c r="G24" s="122">
        <v>1.0416666666666699E-3</v>
      </c>
      <c r="H24" s="123"/>
      <c r="I24" s="123"/>
      <c r="J24" s="51"/>
    </row>
    <row r="25" spans="1:10" x14ac:dyDescent="0.25">
      <c r="A25" s="120">
        <v>10</v>
      </c>
      <c r="B25" s="51" t="s">
        <v>105</v>
      </c>
      <c r="C25" s="120">
        <v>2010</v>
      </c>
      <c r="D25" s="120">
        <v>1</v>
      </c>
      <c r="E25" s="51" t="s">
        <v>97</v>
      </c>
      <c r="F25" s="51" t="s">
        <v>91</v>
      </c>
      <c r="G25" s="122">
        <v>1.7361111111111099E-3</v>
      </c>
      <c r="H25" s="123"/>
      <c r="I25" s="123"/>
      <c r="J25" s="51"/>
    </row>
    <row r="26" spans="1:10" x14ac:dyDescent="0.25">
      <c r="A26" s="120">
        <v>13</v>
      </c>
      <c r="B26" s="51" t="s">
        <v>108</v>
      </c>
      <c r="C26" s="120">
        <v>2010</v>
      </c>
      <c r="D26" s="120" t="s">
        <v>219</v>
      </c>
      <c r="E26" s="51" t="s">
        <v>95</v>
      </c>
      <c r="F26" s="51" t="s">
        <v>91</v>
      </c>
      <c r="G26" s="122">
        <v>2.2569444444444399E-3</v>
      </c>
      <c r="H26" s="123"/>
      <c r="I26" s="123"/>
      <c r="J26" s="51"/>
    </row>
    <row r="27" spans="1:10" x14ac:dyDescent="0.25">
      <c r="A27" s="120">
        <v>17</v>
      </c>
      <c r="B27" s="51" t="s">
        <v>101</v>
      </c>
      <c r="C27" s="120">
        <v>2009</v>
      </c>
      <c r="D27" s="120" t="s">
        <v>219</v>
      </c>
      <c r="E27" s="51" t="s">
        <v>95</v>
      </c>
      <c r="F27" s="51" t="s">
        <v>91</v>
      </c>
      <c r="G27" s="122">
        <v>2.9513888888888901E-3</v>
      </c>
      <c r="H27" s="123"/>
      <c r="I27" s="123"/>
      <c r="J27" s="51"/>
    </row>
    <row r="28" spans="1:10" x14ac:dyDescent="0.25">
      <c r="A28" s="120">
        <v>21</v>
      </c>
      <c r="B28" s="51" t="s">
        <v>119</v>
      </c>
      <c r="C28" s="120">
        <v>2009</v>
      </c>
      <c r="D28" s="120">
        <v>2</v>
      </c>
      <c r="E28" s="51" t="s">
        <v>97</v>
      </c>
      <c r="F28" s="51" t="s">
        <v>91</v>
      </c>
      <c r="G28" s="122">
        <v>3.6458333333333299E-3</v>
      </c>
      <c r="H28" s="123"/>
      <c r="I28" s="123"/>
      <c r="J28" s="51"/>
    </row>
    <row r="29" spans="1:10" x14ac:dyDescent="0.25">
      <c r="A29" s="120">
        <v>23</v>
      </c>
      <c r="B29" s="51" t="s">
        <v>121</v>
      </c>
      <c r="C29" s="120">
        <v>2008</v>
      </c>
      <c r="D29" s="120">
        <v>2</v>
      </c>
      <c r="E29" s="51" t="s">
        <v>90</v>
      </c>
      <c r="F29" s="51" t="s">
        <v>91</v>
      </c>
      <c r="G29" s="122">
        <v>3.99305555555555E-3</v>
      </c>
      <c r="H29" s="123"/>
      <c r="I29" s="123"/>
      <c r="J29" s="51"/>
    </row>
    <row r="30" spans="1:10" x14ac:dyDescent="0.25">
      <c r="A30" s="120">
        <v>24</v>
      </c>
      <c r="B30" s="51" t="s">
        <v>120</v>
      </c>
      <c r="C30" s="120">
        <v>2010</v>
      </c>
      <c r="D30" s="120">
        <v>3</v>
      </c>
      <c r="E30" s="51" t="s">
        <v>97</v>
      </c>
      <c r="F30" s="51" t="s">
        <v>91</v>
      </c>
      <c r="G30" s="122">
        <v>4.1666666666666701E-3</v>
      </c>
      <c r="H30" s="123"/>
      <c r="I30" s="123"/>
      <c r="J30" s="51"/>
    </row>
    <row r="31" spans="1:10" x14ac:dyDescent="0.25">
      <c r="A31" s="120">
        <v>26</v>
      </c>
      <c r="B31" s="51" t="s">
        <v>125</v>
      </c>
      <c r="C31" s="120">
        <v>2009</v>
      </c>
      <c r="D31" s="120">
        <v>2</v>
      </c>
      <c r="E31" s="51" t="s">
        <v>90</v>
      </c>
      <c r="F31" s="51" t="s">
        <v>91</v>
      </c>
      <c r="G31" s="122">
        <v>4.5138888888888902E-3</v>
      </c>
      <c r="H31" s="123"/>
      <c r="I31" s="123"/>
      <c r="J31" s="51"/>
    </row>
    <row r="32" spans="1:10" x14ac:dyDescent="0.25">
      <c r="A32" s="120">
        <v>29</v>
      </c>
      <c r="B32" s="51" t="s">
        <v>128</v>
      </c>
      <c r="C32" s="120">
        <v>2008</v>
      </c>
      <c r="D32" s="120">
        <v>3</v>
      </c>
      <c r="E32" s="51" t="s">
        <v>93</v>
      </c>
      <c r="F32" s="51" t="s">
        <v>91</v>
      </c>
      <c r="G32" s="122">
        <v>5.0347222222222199E-3</v>
      </c>
      <c r="H32" s="123"/>
      <c r="I32" s="123"/>
      <c r="J32" s="51"/>
    </row>
    <row r="33" spans="1:10" x14ac:dyDescent="0.25">
      <c r="A33" s="120">
        <v>31</v>
      </c>
      <c r="B33" s="51" t="s">
        <v>130</v>
      </c>
      <c r="C33" s="120">
        <v>2009</v>
      </c>
      <c r="D33" s="120">
        <v>2</v>
      </c>
      <c r="E33" s="51" t="s">
        <v>97</v>
      </c>
      <c r="F33" s="51" t="s">
        <v>91</v>
      </c>
      <c r="G33" s="122">
        <v>5.3819444444444401E-3</v>
      </c>
      <c r="H33" s="123"/>
      <c r="I33" s="123"/>
      <c r="J33" s="51"/>
    </row>
    <row r="34" spans="1:10" s="51" customFormat="1" x14ac:dyDescent="0.25">
      <c r="A34" s="120">
        <v>33</v>
      </c>
      <c r="B34" s="51" t="s">
        <v>133</v>
      </c>
      <c r="C34" s="120">
        <v>2005</v>
      </c>
      <c r="D34" s="120">
        <v>1</v>
      </c>
      <c r="E34" s="51" t="s">
        <v>93</v>
      </c>
      <c r="F34" s="51" t="s">
        <v>132</v>
      </c>
      <c r="G34" s="122">
        <v>5.7291666666666697E-3</v>
      </c>
      <c r="H34" s="123">
        <v>8.9814814814814809E-3</v>
      </c>
      <c r="I34" s="123">
        <f t="shared" ref="I34:I42" si="1">H34-G34</f>
        <v>3.2523148148148112E-3</v>
      </c>
    </row>
    <row r="35" spans="1:10" x14ac:dyDescent="0.25">
      <c r="A35" s="120">
        <v>39</v>
      </c>
      <c r="B35" s="51" t="s">
        <v>131</v>
      </c>
      <c r="C35" s="120">
        <v>2005</v>
      </c>
      <c r="D35" s="120">
        <v>1</v>
      </c>
      <c r="E35" s="51" t="s">
        <v>93</v>
      </c>
      <c r="F35" s="51" t="s">
        <v>132</v>
      </c>
      <c r="G35" s="122">
        <v>6.7708333333333301E-3</v>
      </c>
      <c r="H35" s="123">
        <v>1.0081018518518519E-2</v>
      </c>
      <c r="I35" s="123">
        <f t="shared" si="1"/>
        <v>3.3101851851851886E-3</v>
      </c>
      <c r="J35" s="51"/>
    </row>
    <row r="36" spans="1:10" x14ac:dyDescent="0.25">
      <c r="A36" s="120">
        <v>40</v>
      </c>
      <c r="B36" s="51" t="s">
        <v>140</v>
      </c>
      <c r="C36" s="120">
        <v>2006</v>
      </c>
      <c r="D36" s="120">
        <v>1</v>
      </c>
      <c r="E36" s="51" t="s">
        <v>90</v>
      </c>
      <c r="F36" s="51" t="s">
        <v>132</v>
      </c>
      <c r="G36" s="122">
        <v>6.9444444444444397E-3</v>
      </c>
      <c r="H36" s="123">
        <v>1.0289351851851852E-2</v>
      </c>
      <c r="I36" s="123">
        <f t="shared" si="1"/>
        <v>3.3449074074074119E-3</v>
      </c>
      <c r="J36" s="51"/>
    </row>
    <row r="37" spans="1:10" x14ac:dyDescent="0.25">
      <c r="A37" s="120">
        <v>41</v>
      </c>
      <c r="B37" s="51" t="s">
        <v>141</v>
      </c>
      <c r="C37" s="120">
        <v>2006</v>
      </c>
      <c r="D37" s="120">
        <v>1</v>
      </c>
      <c r="E37" s="51" t="s">
        <v>93</v>
      </c>
      <c r="F37" s="51" t="s">
        <v>132</v>
      </c>
      <c r="G37" s="122">
        <v>7.1180555555555502E-3</v>
      </c>
      <c r="H37" s="123">
        <v>1.0578703703703703E-2</v>
      </c>
      <c r="I37" s="123">
        <f t="shared" si="1"/>
        <v>3.4606481481481528E-3</v>
      </c>
      <c r="J37" s="51"/>
    </row>
    <row r="38" spans="1:10" x14ac:dyDescent="0.25">
      <c r="A38" s="120">
        <v>32</v>
      </c>
      <c r="B38" s="51" t="s">
        <v>139</v>
      </c>
      <c r="C38" s="120">
        <v>2006</v>
      </c>
      <c r="D38" s="120">
        <v>2</v>
      </c>
      <c r="E38" s="51" t="s">
        <v>116</v>
      </c>
      <c r="F38" s="51" t="s">
        <v>132</v>
      </c>
      <c r="G38" s="122">
        <v>5.5555555555555497E-3</v>
      </c>
      <c r="H38" s="123">
        <v>9.2708333333333341E-3</v>
      </c>
      <c r="I38" s="123">
        <f t="shared" si="1"/>
        <v>3.7152777777777844E-3</v>
      </c>
      <c r="J38" s="51"/>
    </row>
    <row r="39" spans="1:10" x14ac:dyDescent="0.25">
      <c r="A39" s="120">
        <v>37</v>
      </c>
      <c r="B39" s="51" t="s">
        <v>137</v>
      </c>
      <c r="C39" s="120">
        <v>2005</v>
      </c>
      <c r="D39" s="120">
        <v>1</v>
      </c>
      <c r="E39" s="51" t="s">
        <v>93</v>
      </c>
      <c r="F39" s="51" t="s">
        <v>132</v>
      </c>
      <c r="G39" s="122">
        <v>6.42361111111111E-3</v>
      </c>
      <c r="H39" s="123">
        <v>1.0243055555555556E-2</v>
      </c>
      <c r="I39" s="123">
        <f t="shared" si="1"/>
        <v>3.8194444444444456E-3</v>
      </c>
      <c r="J39" s="51"/>
    </row>
    <row r="40" spans="1:10" x14ac:dyDescent="0.25">
      <c r="A40" s="120">
        <v>38</v>
      </c>
      <c r="B40" s="51" t="s">
        <v>138</v>
      </c>
      <c r="C40" s="120">
        <v>2006</v>
      </c>
      <c r="D40" s="120">
        <v>3</v>
      </c>
      <c r="E40" s="51" t="s">
        <v>116</v>
      </c>
      <c r="F40" s="51" t="s">
        <v>132</v>
      </c>
      <c r="G40" s="122">
        <v>6.5972222222222196E-3</v>
      </c>
      <c r="H40" s="123">
        <v>1.0584490740740742E-2</v>
      </c>
      <c r="I40" s="123">
        <f t="shared" si="1"/>
        <v>3.9872685185185219E-3</v>
      </c>
      <c r="J40" s="51"/>
    </row>
    <row r="41" spans="1:10" x14ac:dyDescent="0.25">
      <c r="A41" s="120">
        <v>35</v>
      </c>
      <c r="B41" s="51" t="s">
        <v>135</v>
      </c>
      <c r="C41" s="120">
        <v>2006</v>
      </c>
      <c r="D41" s="120">
        <v>3</v>
      </c>
      <c r="E41" s="51" t="s">
        <v>93</v>
      </c>
      <c r="F41" s="51" t="s">
        <v>132</v>
      </c>
      <c r="G41" s="122">
        <v>6.0763888888888899E-3</v>
      </c>
      <c r="H41" s="123">
        <v>1.0416666666666666E-2</v>
      </c>
      <c r="I41" s="123">
        <f t="shared" si="1"/>
        <v>4.3402777777777762E-3</v>
      </c>
      <c r="J41" s="51"/>
    </row>
    <row r="42" spans="1:10" x14ac:dyDescent="0.25">
      <c r="A42" s="120">
        <v>36</v>
      </c>
      <c r="B42" s="51" t="s">
        <v>136</v>
      </c>
      <c r="C42" s="120">
        <v>2005</v>
      </c>
      <c r="D42" s="120">
        <v>2</v>
      </c>
      <c r="E42" s="51" t="s">
        <v>116</v>
      </c>
      <c r="F42" s="51" t="s">
        <v>132</v>
      </c>
      <c r="G42" s="122">
        <v>6.2500000000000003E-3</v>
      </c>
      <c r="H42" s="123">
        <v>1.0694444444444444E-2</v>
      </c>
      <c r="I42" s="123">
        <f t="shared" si="1"/>
        <v>4.4444444444444436E-3</v>
      </c>
      <c r="J42" s="51"/>
    </row>
    <row r="43" spans="1:10" x14ac:dyDescent="0.25">
      <c r="B43" s="51"/>
      <c r="C43" s="120"/>
      <c r="D43" s="120"/>
      <c r="E43" s="51"/>
      <c r="F43" s="51"/>
      <c r="G43" s="122"/>
      <c r="H43" s="123"/>
      <c r="I43" s="123"/>
      <c r="J43" s="51"/>
    </row>
    <row r="44" spans="1:10" x14ac:dyDescent="0.25">
      <c r="A44" s="120">
        <v>34</v>
      </c>
      <c r="B44" s="51" t="s">
        <v>134</v>
      </c>
      <c r="C44" s="120">
        <v>2006</v>
      </c>
      <c r="D44" s="120">
        <v>2</v>
      </c>
      <c r="E44" s="51" t="s">
        <v>95</v>
      </c>
      <c r="F44" s="51" t="s">
        <v>132</v>
      </c>
      <c r="G44" s="122">
        <v>5.9027777777777802E-3</v>
      </c>
      <c r="H44" s="123"/>
      <c r="I44" s="123"/>
      <c r="J44" s="51"/>
    </row>
    <row r="45" spans="1:10" s="51" customFormat="1" x14ac:dyDescent="0.25">
      <c r="A45" s="120"/>
      <c r="C45" s="120"/>
      <c r="D45" s="120"/>
      <c r="G45" s="122"/>
      <c r="H45" s="123"/>
      <c r="I45" s="123"/>
    </row>
    <row r="46" spans="1:10" x14ac:dyDescent="0.25">
      <c r="A46" s="120">
        <v>43</v>
      </c>
      <c r="B46" s="51" t="s">
        <v>144</v>
      </c>
      <c r="C46" s="120">
        <v>1989</v>
      </c>
      <c r="D46" s="120"/>
      <c r="E46" s="51" t="s">
        <v>145</v>
      </c>
      <c r="F46" s="51" t="s">
        <v>143</v>
      </c>
      <c r="G46" s="122">
        <v>7.4652777777777799E-3</v>
      </c>
      <c r="H46" s="123"/>
      <c r="I46" s="123"/>
      <c r="J46" s="51"/>
    </row>
    <row r="47" spans="1:10" x14ac:dyDescent="0.25">
      <c r="A47" s="120">
        <v>42</v>
      </c>
      <c r="B47" s="51" t="s">
        <v>142</v>
      </c>
      <c r="C47" s="120">
        <v>2000</v>
      </c>
      <c r="D47" s="120">
        <v>2</v>
      </c>
      <c r="E47" s="51" t="s">
        <v>90</v>
      </c>
      <c r="F47" s="51" t="s">
        <v>143</v>
      </c>
      <c r="G47" s="122">
        <v>7.2916666666666703E-3</v>
      </c>
      <c r="H47" s="123"/>
      <c r="I47" s="123"/>
      <c r="J47" s="51"/>
    </row>
    <row r="48" spans="1:10" s="51" customFormat="1" x14ac:dyDescent="0.25">
      <c r="A48" s="120">
        <v>58</v>
      </c>
      <c r="B48" s="51" t="s">
        <v>192</v>
      </c>
      <c r="C48" s="120">
        <v>2007</v>
      </c>
      <c r="D48" s="120">
        <v>1</v>
      </c>
      <c r="E48" s="51" t="s">
        <v>112</v>
      </c>
      <c r="F48" s="51" t="s">
        <v>177</v>
      </c>
      <c r="G48" s="122">
        <v>2.60416666666667E-3</v>
      </c>
      <c r="H48" s="123">
        <v>5.2546296296296299E-3</v>
      </c>
      <c r="I48" s="123">
        <f t="shared" ref="I48:I67" si="2">H48-G48</f>
        <v>2.6504629629629599E-3</v>
      </c>
    </row>
    <row r="49" spans="1:10" x14ac:dyDescent="0.25">
      <c r="A49" s="120">
        <v>70</v>
      </c>
      <c r="B49" s="51" t="s">
        <v>261</v>
      </c>
      <c r="C49" s="120">
        <v>2008</v>
      </c>
      <c r="D49" s="120"/>
      <c r="E49" s="51" t="s">
        <v>151</v>
      </c>
      <c r="F49" s="51" t="s">
        <v>177</v>
      </c>
      <c r="G49" s="122">
        <v>4.6874999999999998E-3</v>
      </c>
      <c r="H49" s="123">
        <v>7.4421296296296293E-3</v>
      </c>
      <c r="I49" s="123">
        <f t="shared" si="2"/>
        <v>2.7546296296296294E-3</v>
      </c>
      <c r="J49" s="51"/>
    </row>
    <row r="50" spans="1:10" x14ac:dyDescent="0.25">
      <c r="A50" s="120">
        <v>48</v>
      </c>
      <c r="B50" s="51" t="s">
        <v>181</v>
      </c>
      <c r="C50" s="120">
        <v>2007</v>
      </c>
      <c r="D50" s="120">
        <v>1</v>
      </c>
      <c r="E50" s="51" t="s">
        <v>93</v>
      </c>
      <c r="F50" s="51" t="s">
        <v>177</v>
      </c>
      <c r="G50" s="122">
        <v>8.6805555555555497E-4</v>
      </c>
      <c r="H50" s="123">
        <v>3.6226851851851854E-3</v>
      </c>
      <c r="I50" s="123">
        <f t="shared" si="2"/>
        <v>2.7546296296296303E-3</v>
      </c>
      <c r="J50" s="51"/>
    </row>
    <row r="51" spans="1:10" x14ac:dyDescent="0.25">
      <c r="A51" s="120">
        <v>69</v>
      </c>
      <c r="B51" s="51" t="s">
        <v>201</v>
      </c>
      <c r="C51" s="120">
        <v>2007</v>
      </c>
      <c r="D51" s="120">
        <v>1</v>
      </c>
      <c r="E51" s="51" t="s">
        <v>90</v>
      </c>
      <c r="F51" s="51" t="s">
        <v>177</v>
      </c>
      <c r="G51" s="122">
        <v>4.5138888888888902E-3</v>
      </c>
      <c r="H51" s="123">
        <v>7.2916666666666659E-3</v>
      </c>
      <c r="I51" s="123">
        <f t="shared" si="2"/>
        <v>2.7777777777777757E-3</v>
      </c>
      <c r="J51" s="51"/>
    </row>
    <row r="52" spans="1:10" x14ac:dyDescent="0.25">
      <c r="A52" s="120">
        <v>50</v>
      </c>
      <c r="B52" s="51" t="s">
        <v>183</v>
      </c>
      <c r="C52" s="120">
        <v>2008</v>
      </c>
      <c r="D52" s="120">
        <v>1</v>
      </c>
      <c r="E52" s="51" t="s">
        <v>184</v>
      </c>
      <c r="F52" s="51" t="s">
        <v>177</v>
      </c>
      <c r="G52" s="122">
        <v>1.21527777777778E-3</v>
      </c>
      <c r="H52" s="123">
        <v>4.0509259259259257E-3</v>
      </c>
      <c r="I52" s="123">
        <f t="shared" si="2"/>
        <v>2.8356481481481457E-3</v>
      </c>
      <c r="J52" s="51"/>
    </row>
    <row r="53" spans="1:10" x14ac:dyDescent="0.25">
      <c r="A53" s="120">
        <v>59</v>
      </c>
      <c r="B53" s="51" t="s">
        <v>193</v>
      </c>
      <c r="C53" s="120">
        <v>2009</v>
      </c>
      <c r="D53" s="120">
        <v>1</v>
      </c>
      <c r="E53" s="51" t="s">
        <v>93</v>
      </c>
      <c r="F53" s="51" t="s">
        <v>177</v>
      </c>
      <c r="G53" s="122">
        <v>2.7777777777777801E-3</v>
      </c>
      <c r="H53" s="123">
        <v>5.7523148148148143E-3</v>
      </c>
      <c r="I53" s="123">
        <f t="shared" si="2"/>
        <v>2.9745370370370342E-3</v>
      </c>
      <c r="J53" s="51"/>
    </row>
    <row r="54" spans="1:10" x14ac:dyDescent="0.25">
      <c r="A54" s="120">
        <v>44</v>
      </c>
      <c r="B54" s="51" t="s">
        <v>175</v>
      </c>
      <c r="C54" s="120">
        <v>2009</v>
      </c>
      <c r="D54" s="120">
        <v>1</v>
      </c>
      <c r="E54" s="51" t="s">
        <v>176</v>
      </c>
      <c r="F54" s="51" t="s">
        <v>177</v>
      </c>
      <c r="G54" s="122">
        <v>1.7361111111111112E-4</v>
      </c>
      <c r="H54" s="123">
        <v>3.1481481481481482E-3</v>
      </c>
      <c r="I54" s="123">
        <f t="shared" si="2"/>
        <v>2.9745370370370373E-3</v>
      </c>
      <c r="J54" s="51"/>
    </row>
    <row r="55" spans="1:10" x14ac:dyDescent="0.25">
      <c r="A55" s="120">
        <v>60</v>
      </c>
      <c r="B55" s="51" t="s">
        <v>187</v>
      </c>
      <c r="C55" s="120">
        <v>2007</v>
      </c>
      <c r="D55" s="120">
        <v>1</v>
      </c>
      <c r="E55" s="51" t="s">
        <v>118</v>
      </c>
      <c r="F55" s="51" t="s">
        <v>177</v>
      </c>
      <c r="G55" s="122">
        <v>2.9513888888888901E-3</v>
      </c>
      <c r="H55" s="123">
        <v>5.9375000000000009E-3</v>
      </c>
      <c r="I55" s="123">
        <f t="shared" si="2"/>
        <v>2.9861111111111108E-3</v>
      </c>
      <c r="J55" s="51"/>
    </row>
    <row r="56" spans="1:10" x14ac:dyDescent="0.25">
      <c r="A56" s="120">
        <v>56</v>
      </c>
      <c r="B56" s="51" t="s">
        <v>190</v>
      </c>
      <c r="C56" s="120">
        <v>2008</v>
      </c>
      <c r="D56" s="120">
        <v>1</v>
      </c>
      <c r="E56" s="51" t="s">
        <v>95</v>
      </c>
      <c r="F56" s="51" t="s">
        <v>177</v>
      </c>
      <c r="G56" s="122">
        <v>2.2569444444444399E-3</v>
      </c>
      <c r="H56" s="123">
        <v>5.4166666666666669E-3</v>
      </c>
      <c r="I56" s="123">
        <f t="shared" si="2"/>
        <v>3.159722222222227E-3</v>
      </c>
      <c r="J56" s="51"/>
    </row>
    <row r="57" spans="1:10" x14ac:dyDescent="0.25">
      <c r="A57" s="120">
        <v>55</v>
      </c>
      <c r="B57" s="51" t="s">
        <v>189</v>
      </c>
      <c r="C57" s="120">
        <v>2009</v>
      </c>
      <c r="D57" s="120">
        <v>3</v>
      </c>
      <c r="E57" s="51" t="s">
        <v>123</v>
      </c>
      <c r="F57" s="51" t="s">
        <v>177</v>
      </c>
      <c r="G57" s="122">
        <v>2.0833333333333298E-3</v>
      </c>
      <c r="H57" s="123">
        <v>5.2893518518518515E-3</v>
      </c>
      <c r="I57" s="123">
        <f t="shared" si="2"/>
        <v>3.2060185185185217E-3</v>
      </c>
      <c r="J57" s="51"/>
    </row>
    <row r="58" spans="1:10" x14ac:dyDescent="0.25">
      <c r="A58" s="120">
        <v>68</v>
      </c>
      <c r="B58" s="51" t="s">
        <v>198</v>
      </c>
      <c r="C58" s="120">
        <v>2007</v>
      </c>
      <c r="D58" s="120">
        <v>1</v>
      </c>
      <c r="E58" s="51" t="s">
        <v>93</v>
      </c>
      <c r="F58" s="51" t="s">
        <v>177</v>
      </c>
      <c r="G58" s="122">
        <v>4.3402777777777797E-3</v>
      </c>
      <c r="H58" s="123">
        <v>7.6157407407407415E-3</v>
      </c>
      <c r="I58" s="123">
        <f t="shared" si="2"/>
        <v>3.2754629629629618E-3</v>
      </c>
      <c r="J58" s="51"/>
    </row>
    <row r="59" spans="1:10" ht="15.75" x14ac:dyDescent="0.25">
      <c r="A59" s="120">
        <v>62</v>
      </c>
      <c r="B59" s="170" t="s">
        <v>262</v>
      </c>
      <c r="C59" s="120">
        <v>2009</v>
      </c>
      <c r="D59" s="120">
        <v>3</v>
      </c>
      <c r="E59" s="51" t="s">
        <v>93</v>
      </c>
      <c r="F59" s="51" t="s">
        <v>177</v>
      </c>
      <c r="G59" s="122">
        <v>3.2986111111111098E-3</v>
      </c>
      <c r="H59" s="123">
        <v>6.6898148148148142E-3</v>
      </c>
      <c r="I59" s="123">
        <f t="shared" si="2"/>
        <v>3.3912037037037044E-3</v>
      </c>
      <c r="J59" s="51"/>
    </row>
    <row r="60" spans="1:10" x14ac:dyDescent="0.25">
      <c r="A60" s="120">
        <v>65</v>
      </c>
      <c r="B60" s="51" t="s">
        <v>200</v>
      </c>
      <c r="C60" s="120">
        <v>2008</v>
      </c>
      <c r="D60" s="120">
        <v>3</v>
      </c>
      <c r="E60" s="51" t="s">
        <v>118</v>
      </c>
      <c r="F60" s="51" t="s">
        <v>177</v>
      </c>
      <c r="G60" s="122">
        <v>3.81944444444444E-3</v>
      </c>
      <c r="H60" s="123">
        <v>7.2222222222222228E-3</v>
      </c>
      <c r="I60" s="123">
        <f t="shared" si="2"/>
        <v>3.4027777777777828E-3</v>
      </c>
      <c r="J60" s="51"/>
    </row>
    <row r="61" spans="1:10" x14ac:dyDescent="0.25">
      <c r="A61" s="120">
        <v>67</v>
      </c>
      <c r="B61" s="51" t="s">
        <v>199</v>
      </c>
      <c r="C61" s="120">
        <v>2009</v>
      </c>
      <c r="D61" s="120">
        <v>3</v>
      </c>
      <c r="E61" s="51" t="s">
        <v>118</v>
      </c>
      <c r="F61" s="51" t="s">
        <v>177</v>
      </c>
      <c r="G61" s="122">
        <v>4.1666666666666701E-3</v>
      </c>
      <c r="H61" s="123">
        <v>7.6273148148148151E-3</v>
      </c>
      <c r="I61" s="123">
        <f t="shared" si="2"/>
        <v>3.460648148148145E-3</v>
      </c>
      <c r="J61" s="51"/>
    </row>
    <row r="62" spans="1:10" x14ac:dyDescent="0.25">
      <c r="A62" s="120">
        <v>64</v>
      </c>
      <c r="B62" s="51" t="s">
        <v>197</v>
      </c>
      <c r="C62" s="120">
        <v>2008</v>
      </c>
      <c r="D62" s="120">
        <v>3</v>
      </c>
      <c r="E62" s="51" t="s">
        <v>93</v>
      </c>
      <c r="F62" s="51" t="s">
        <v>177</v>
      </c>
      <c r="G62" s="122">
        <v>3.6458333333333299E-3</v>
      </c>
      <c r="H62" s="123">
        <v>7.106481481481481E-3</v>
      </c>
      <c r="I62" s="123">
        <f t="shared" si="2"/>
        <v>3.4606481481481511E-3</v>
      </c>
      <c r="J62" s="51"/>
    </row>
    <row r="63" spans="1:10" ht="15.75" x14ac:dyDescent="0.25">
      <c r="A63" s="120">
        <v>66</v>
      </c>
      <c r="B63" s="170" t="s">
        <v>260</v>
      </c>
      <c r="C63" s="120">
        <v>2007</v>
      </c>
      <c r="D63" s="120">
        <v>1</v>
      </c>
      <c r="E63" s="51" t="s">
        <v>93</v>
      </c>
      <c r="F63" s="51" t="s">
        <v>177</v>
      </c>
      <c r="G63" s="122">
        <v>3.99305555555555E-3</v>
      </c>
      <c r="H63" s="123">
        <v>7.4537037037037028E-3</v>
      </c>
      <c r="I63" s="123">
        <f t="shared" si="2"/>
        <v>3.4606481481481528E-3</v>
      </c>
      <c r="J63" s="51"/>
    </row>
    <row r="64" spans="1:10" x14ac:dyDescent="0.25">
      <c r="A64" s="120">
        <v>51</v>
      </c>
      <c r="B64" s="51" t="s">
        <v>185</v>
      </c>
      <c r="C64" s="120">
        <v>2007</v>
      </c>
      <c r="D64" s="120">
        <v>3</v>
      </c>
      <c r="E64" s="51" t="s">
        <v>93</v>
      </c>
      <c r="F64" s="51" t="s">
        <v>177</v>
      </c>
      <c r="G64" s="122">
        <v>1.38888888888889E-3</v>
      </c>
      <c r="H64" s="123">
        <v>5.0347222222222225E-3</v>
      </c>
      <c r="I64" s="123">
        <f t="shared" si="2"/>
        <v>3.6458333333333325E-3</v>
      </c>
      <c r="J64" s="51"/>
    </row>
    <row r="65" spans="1:13" x14ac:dyDescent="0.25">
      <c r="A65" s="120">
        <v>52</v>
      </c>
      <c r="B65" s="51" t="s">
        <v>186</v>
      </c>
      <c r="C65" s="120">
        <v>2009</v>
      </c>
      <c r="D65" s="120">
        <v>2</v>
      </c>
      <c r="E65" s="51" t="s">
        <v>118</v>
      </c>
      <c r="F65" s="51" t="s">
        <v>177</v>
      </c>
      <c r="G65" s="122">
        <v>1.5625000000000001E-3</v>
      </c>
      <c r="H65" s="123">
        <v>5.208333333333333E-3</v>
      </c>
      <c r="I65" s="123">
        <f t="shared" si="2"/>
        <v>3.645833333333333E-3</v>
      </c>
      <c r="J65" s="51"/>
    </row>
    <row r="66" spans="1:13" x14ac:dyDescent="0.25">
      <c r="A66" s="120">
        <v>49</v>
      </c>
      <c r="B66" s="125" t="s">
        <v>182</v>
      </c>
      <c r="C66" s="120">
        <v>2008</v>
      </c>
      <c r="D66" s="120">
        <v>2</v>
      </c>
      <c r="E66" s="51" t="s">
        <v>93</v>
      </c>
      <c r="F66" s="51" t="s">
        <v>177</v>
      </c>
      <c r="G66" s="122">
        <v>1.0416666666666699E-3</v>
      </c>
      <c r="H66" s="123">
        <v>4.6990740740740743E-3</v>
      </c>
      <c r="I66" s="123">
        <f t="shared" si="2"/>
        <v>3.6574074074074044E-3</v>
      </c>
      <c r="J66" s="51"/>
      <c r="M66" s="51"/>
    </row>
    <row r="67" spans="1:13" x14ac:dyDescent="0.25">
      <c r="A67" s="120">
        <v>72</v>
      </c>
      <c r="B67" s="51" t="s">
        <v>203</v>
      </c>
      <c r="C67" s="120">
        <v>2009</v>
      </c>
      <c r="D67" s="120">
        <v>3</v>
      </c>
      <c r="E67" s="51" t="s">
        <v>116</v>
      </c>
      <c r="F67" s="51" t="s">
        <v>177</v>
      </c>
      <c r="G67" s="122">
        <v>5.0347222222222199E-3</v>
      </c>
      <c r="H67" s="123">
        <v>8.8657407407407417E-3</v>
      </c>
      <c r="I67" s="123">
        <f t="shared" si="2"/>
        <v>3.8310185185185218E-3</v>
      </c>
      <c r="J67" s="51"/>
    </row>
    <row r="68" spans="1:13" x14ac:dyDescent="0.25">
      <c r="A68" s="120">
        <v>45</v>
      </c>
      <c r="B68" s="51" t="s">
        <v>178</v>
      </c>
      <c r="C68" s="120">
        <v>2007</v>
      </c>
      <c r="D68" s="120">
        <v>2</v>
      </c>
      <c r="E68" s="51" t="s">
        <v>95</v>
      </c>
      <c r="F68" s="51" t="s">
        <v>177</v>
      </c>
      <c r="G68" s="122">
        <v>3.4722222222222224E-4</v>
      </c>
      <c r="H68" s="123"/>
      <c r="I68" s="123"/>
      <c r="J68" s="51"/>
    </row>
    <row r="69" spans="1:13" x14ac:dyDescent="0.25">
      <c r="A69" s="120">
        <v>46</v>
      </c>
      <c r="B69" s="51" t="s">
        <v>179</v>
      </c>
      <c r="C69" s="120">
        <v>2007</v>
      </c>
      <c r="D69" s="120">
        <v>3</v>
      </c>
      <c r="E69" s="51" t="s">
        <v>116</v>
      </c>
      <c r="F69" s="51" t="s">
        <v>177</v>
      </c>
      <c r="G69" s="122">
        <v>5.20833333333333E-4</v>
      </c>
      <c r="H69" s="123"/>
      <c r="I69" s="123"/>
      <c r="J69" s="51"/>
    </row>
    <row r="70" spans="1:13" x14ac:dyDescent="0.25">
      <c r="A70" s="120">
        <v>47</v>
      </c>
      <c r="B70" s="125" t="s">
        <v>180</v>
      </c>
      <c r="C70" s="120">
        <v>2007</v>
      </c>
      <c r="D70" s="120">
        <v>1</v>
      </c>
      <c r="E70" s="51" t="s">
        <v>97</v>
      </c>
      <c r="F70" s="51" t="s">
        <v>177</v>
      </c>
      <c r="G70" s="122">
        <v>6.9444444444444404E-4</v>
      </c>
      <c r="H70" s="123"/>
      <c r="I70" s="123"/>
      <c r="J70" s="51"/>
    </row>
    <row r="71" spans="1:13" x14ac:dyDescent="0.25">
      <c r="A71" s="120">
        <v>53</v>
      </c>
      <c r="B71" s="51" t="s">
        <v>194</v>
      </c>
      <c r="C71" s="120">
        <v>2007</v>
      </c>
      <c r="D71" s="120">
        <v>1</v>
      </c>
      <c r="E71" s="51" t="s">
        <v>93</v>
      </c>
      <c r="F71" s="51" t="s">
        <v>177</v>
      </c>
      <c r="G71" s="122">
        <v>1.7361111111111099E-3</v>
      </c>
      <c r="H71" s="123"/>
      <c r="I71" s="123"/>
      <c r="J71" s="51"/>
    </row>
    <row r="72" spans="1:13" x14ac:dyDescent="0.25">
      <c r="A72" s="120">
        <v>54</v>
      </c>
      <c r="B72" s="51" t="s">
        <v>188</v>
      </c>
      <c r="C72" s="120">
        <v>2007</v>
      </c>
      <c r="D72" s="120">
        <v>1</v>
      </c>
      <c r="E72" s="51" t="s">
        <v>95</v>
      </c>
      <c r="F72" s="51" t="s">
        <v>177</v>
      </c>
      <c r="G72" s="122">
        <v>1.90972222222222E-3</v>
      </c>
      <c r="H72" s="123"/>
      <c r="I72" s="123"/>
      <c r="J72" s="51"/>
    </row>
    <row r="73" spans="1:13" x14ac:dyDescent="0.25">
      <c r="A73" s="120">
        <v>57</v>
      </c>
      <c r="B73" s="51" t="s">
        <v>191</v>
      </c>
      <c r="C73" s="120">
        <v>2007</v>
      </c>
      <c r="D73" s="120">
        <v>2</v>
      </c>
      <c r="E73" s="51" t="s">
        <v>95</v>
      </c>
      <c r="F73" s="51" t="s">
        <v>177</v>
      </c>
      <c r="G73" s="122">
        <v>2.43055555555555E-3</v>
      </c>
      <c r="H73" s="123"/>
      <c r="I73" s="123"/>
      <c r="J73" s="51"/>
    </row>
    <row r="74" spans="1:13" x14ac:dyDescent="0.25">
      <c r="A74" s="120">
        <v>61</v>
      </c>
      <c r="B74" s="51" t="s">
        <v>195</v>
      </c>
      <c r="C74" s="120">
        <v>2009</v>
      </c>
      <c r="D74" s="120">
        <v>3</v>
      </c>
      <c r="E74" s="51" t="s">
        <v>90</v>
      </c>
      <c r="F74" s="51" t="s">
        <v>177</v>
      </c>
      <c r="G74" s="122">
        <v>3.1250000000000002E-3</v>
      </c>
      <c r="H74" s="123"/>
      <c r="I74" s="123"/>
      <c r="J74" s="51"/>
    </row>
    <row r="75" spans="1:13" x14ac:dyDescent="0.25">
      <c r="A75" s="120">
        <v>63</v>
      </c>
      <c r="B75" s="51" t="s">
        <v>196</v>
      </c>
      <c r="C75" s="120">
        <v>2008</v>
      </c>
      <c r="D75" s="120">
        <v>3</v>
      </c>
      <c r="E75" s="51" t="s">
        <v>90</v>
      </c>
      <c r="F75" s="51" t="s">
        <v>177</v>
      </c>
      <c r="G75" s="122">
        <v>3.4722222222222199E-3</v>
      </c>
      <c r="H75" s="123"/>
      <c r="I75" s="123"/>
      <c r="J75" s="51"/>
    </row>
    <row r="76" spans="1:13" x14ac:dyDescent="0.25">
      <c r="A76" s="120">
        <v>71</v>
      </c>
      <c r="B76" s="51" t="s">
        <v>202</v>
      </c>
      <c r="C76" s="120">
        <v>2007</v>
      </c>
      <c r="D76" s="120">
        <v>3</v>
      </c>
      <c r="E76" s="51" t="s">
        <v>93</v>
      </c>
      <c r="F76" s="51" t="s">
        <v>177</v>
      </c>
      <c r="G76" s="122">
        <v>4.8611111111111103E-3</v>
      </c>
      <c r="H76" s="123"/>
      <c r="I76" s="123"/>
      <c r="J76" s="51"/>
    </row>
    <row r="77" spans="1:13" x14ac:dyDescent="0.25">
      <c r="B77" s="51"/>
      <c r="C77" s="120"/>
      <c r="D77" s="120"/>
      <c r="E77" s="51"/>
      <c r="F77" s="51"/>
      <c r="G77" s="122"/>
      <c r="H77" s="123"/>
      <c r="I77" s="123"/>
      <c r="J77" s="51"/>
    </row>
    <row r="78" spans="1:13" s="51" customFormat="1" x14ac:dyDescent="0.25">
      <c r="A78" s="120">
        <v>76</v>
      </c>
      <c r="B78" s="51" t="s">
        <v>212</v>
      </c>
      <c r="C78" s="120">
        <v>2006</v>
      </c>
      <c r="D78" s="120">
        <v>1</v>
      </c>
      <c r="E78" s="51" t="s">
        <v>90</v>
      </c>
      <c r="F78" s="51" t="s">
        <v>205</v>
      </c>
      <c r="G78" s="122">
        <v>5.7291666666666697E-3</v>
      </c>
      <c r="H78" s="123">
        <v>8.2523148148148148E-3</v>
      </c>
      <c r="I78" s="123">
        <f t="shared" ref="I78:I87" si="3">H78-G78</f>
        <v>2.523148148148145E-3</v>
      </c>
    </row>
    <row r="79" spans="1:13" x14ac:dyDescent="0.25">
      <c r="A79" s="120">
        <v>78</v>
      </c>
      <c r="B79" s="51" t="s">
        <v>215</v>
      </c>
      <c r="C79" s="120">
        <v>2006</v>
      </c>
      <c r="D79" s="120">
        <v>1</v>
      </c>
      <c r="E79" s="51" t="s">
        <v>112</v>
      </c>
      <c r="F79" s="51" t="s">
        <v>205</v>
      </c>
      <c r="G79" s="122">
        <v>6.0763888888888899E-3</v>
      </c>
      <c r="H79" s="123">
        <v>8.7037037037037031E-3</v>
      </c>
      <c r="I79" s="123">
        <f t="shared" si="3"/>
        <v>2.6273148148148132E-3</v>
      </c>
      <c r="J79" s="51"/>
    </row>
    <row r="80" spans="1:13" x14ac:dyDescent="0.25">
      <c r="A80" s="120">
        <v>73</v>
      </c>
      <c r="B80" s="51" t="s">
        <v>204</v>
      </c>
      <c r="C80" s="120">
        <v>2006</v>
      </c>
      <c r="D80" s="120">
        <v>1</v>
      </c>
      <c r="E80" s="51" t="s">
        <v>112</v>
      </c>
      <c r="F80" s="51" t="s">
        <v>205</v>
      </c>
      <c r="G80" s="122">
        <v>5.2083333333333296E-3</v>
      </c>
      <c r="H80" s="123">
        <v>7.858796296296296E-3</v>
      </c>
      <c r="I80" s="123">
        <f t="shared" si="3"/>
        <v>2.6504629629629664E-3</v>
      </c>
      <c r="J80" s="51"/>
    </row>
    <row r="81" spans="1:10" x14ac:dyDescent="0.25">
      <c r="A81" s="120">
        <v>79</v>
      </c>
      <c r="B81" s="51" t="s">
        <v>216</v>
      </c>
      <c r="C81" s="120">
        <v>2006</v>
      </c>
      <c r="D81" s="120">
        <v>1</v>
      </c>
      <c r="E81" s="51" t="s">
        <v>116</v>
      </c>
      <c r="F81" s="51" t="s">
        <v>205</v>
      </c>
      <c r="G81" s="122">
        <v>6.2500000000000003E-3</v>
      </c>
      <c r="H81" s="123">
        <v>8.9583333333333338E-3</v>
      </c>
      <c r="I81" s="123">
        <f t="shared" si="3"/>
        <v>2.7083333333333334E-3</v>
      </c>
      <c r="J81" s="51"/>
    </row>
    <row r="82" spans="1:10" x14ac:dyDescent="0.25">
      <c r="A82" s="120">
        <v>84</v>
      </c>
      <c r="B82" s="51" t="s">
        <v>213</v>
      </c>
      <c r="C82" s="120">
        <v>2005</v>
      </c>
      <c r="D82" s="120">
        <v>1</v>
      </c>
      <c r="E82" s="51" t="s">
        <v>118</v>
      </c>
      <c r="F82" s="51" t="s">
        <v>205</v>
      </c>
      <c r="G82" s="122">
        <v>7.1180555555555502E-3</v>
      </c>
      <c r="H82" s="123">
        <v>9.8263888888888897E-3</v>
      </c>
      <c r="I82" s="123">
        <f t="shared" si="3"/>
        <v>2.7083333333333395E-3</v>
      </c>
      <c r="J82" s="51"/>
    </row>
    <row r="83" spans="1:10" x14ac:dyDescent="0.25">
      <c r="A83" s="120">
        <v>82</v>
      </c>
      <c r="B83" s="51" t="s">
        <v>210</v>
      </c>
      <c r="C83" s="120">
        <v>2005</v>
      </c>
      <c r="D83" s="120">
        <v>1</v>
      </c>
      <c r="E83" s="51" t="s">
        <v>93</v>
      </c>
      <c r="F83" s="51" t="s">
        <v>205</v>
      </c>
      <c r="G83" s="122">
        <v>6.7708333333333301E-3</v>
      </c>
      <c r="H83" s="123">
        <v>9.618055555555555E-3</v>
      </c>
      <c r="I83" s="123">
        <f t="shared" si="3"/>
        <v>2.8472222222222249E-3</v>
      </c>
      <c r="J83" s="51"/>
    </row>
    <row r="84" spans="1:10" x14ac:dyDescent="0.25">
      <c r="A84" s="120">
        <v>75</v>
      </c>
      <c r="B84" s="51" t="s">
        <v>209</v>
      </c>
      <c r="C84" s="120">
        <v>2006</v>
      </c>
      <c r="D84" s="120" t="s">
        <v>219</v>
      </c>
      <c r="E84" s="51" t="s">
        <v>116</v>
      </c>
      <c r="F84" s="51" t="s">
        <v>205</v>
      </c>
      <c r="G84" s="122">
        <v>5.5555555555555497E-3</v>
      </c>
      <c r="H84" s="123">
        <v>8.4375000000000006E-3</v>
      </c>
      <c r="I84" s="123">
        <f t="shared" si="3"/>
        <v>2.8819444444444509E-3</v>
      </c>
      <c r="J84" s="51"/>
    </row>
    <row r="85" spans="1:10" x14ac:dyDescent="0.25">
      <c r="A85" s="120">
        <v>85</v>
      </c>
      <c r="B85" s="51" t="s">
        <v>218</v>
      </c>
      <c r="C85" s="120">
        <v>2005</v>
      </c>
      <c r="D85" s="120">
        <v>1</v>
      </c>
      <c r="E85" s="51" t="s">
        <v>97</v>
      </c>
      <c r="F85" s="51" t="s">
        <v>205</v>
      </c>
      <c r="G85" s="122">
        <v>7.2916666666666703E-3</v>
      </c>
      <c r="H85" s="123">
        <v>1.0219907407407408E-2</v>
      </c>
      <c r="I85" s="123">
        <f t="shared" si="3"/>
        <v>2.9282407407407382E-3</v>
      </c>
      <c r="J85" s="51"/>
    </row>
    <row r="86" spans="1:10" x14ac:dyDescent="0.25">
      <c r="A86" s="120">
        <v>81</v>
      </c>
      <c r="B86" s="51" t="s">
        <v>208</v>
      </c>
      <c r="C86" s="120">
        <v>2006</v>
      </c>
      <c r="D86" s="120">
        <v>3</v>
      </c>
      <c r="E86" s="51" t="s">
        <v>116</v>
      </c>
      <c r="F86" s="51" t="s">
        <v>205</v>
      </c>
      <c r="G86" s="122">
        <v>6.5972222222222196E-3</v>
      </c>
      <c r="H86" s="123">
        <v>9.7916666666666655E-3</v>
      </c>
      <c r="I86" s="123">
        <f t="shared" si="3"/>
        <v>3.1944444444444459E-3</v>
      </c>
      <c r="J86" s="51"/>
    </row>
    <row r="87" spans="1:10" x14ac:dyDescent="0.25">
      <c r="A87" s="120">
        <v>80</v>
      </c>
      <c r="B87" s="51" t="s">
        <v>217</v>
      </c>
      <c r="C87" s="120">
        <v>2006</v>
      </c>
      <c r="D87" s="120">
        <v>3</v>
      </c>
      <c r="E87" s="51" t="s">
        <v>93</v>
      </c>
      <c r="F87" s="51" t="s">
        <v>205</v>
      </c>
      <c r="G87" s="122">
        <v>6.42361111111111E-3</v>
      </c>
      <c r="H87" s="123">
        <v>1.0046296296296296E-2</v>
      </c>
      <c r="I87" s="123">
        <f t="shared" si="3"/>
        <v>3.6226851851851863E-3</v>
      </c>
      <c r="J87" s="51"/>
    </row>
    <row r="88" spans="1:10" x14ac:dyDescent="0.25">
      <c r="B88" s="51"/>
      <c r="C88" s="120"/>
      <c r="D88" s="120"/>
      <c r="E88" s="51"/>
      <c r="F88" s="51"/>
      <c r="G88" s="122"/>
      <c r="H88" s="123"/>
      <c r="I88" s="123"/>
      <c r="J88" s="51"/>
    </row>
    <row r="89" spans="1:10" x14ac:dyDescent="0.25">
      <c r="A89" s="120">
        <v>74</v>
      </c>
      <c r="B89" s="51" t="s">
        <v>206</v>
      </c>
      <c r="C89" s="120">
        <v>2005</v>
      </c>
      <c r="D89" s="120">
        <v>1</v>
      </c>
      <c r="E89" s="51" t="s">
        <v>207</v>
      </c>
      <c r="F89" s="51" t="s">
        <v>205</v>
      </c>
      <c r="G89" s="122">
        <v>5.3819444444444401E-3</v>
      </c>
      <c r="H89" s="123"/>
      <c r="I89" s="123"/>
      <c r="J89" s="51"/>
    </row>
    <row r="90" spans="1:10" x14ac:dyDescent="0.25">
      <c r="A90" s="120">
        <v>77</v>
      </c>
      <c r="B90" s="51" t="s">
        <v>214</v>
      </c>
      <c r="C90" s="120">
        <v>2006</v>
      </c>
      <c r="D90" s="120">
        <v>1</v>
      </c>
      <c r="E90" s="51" t="s">
        <v>97</v>
      </c>
      <c r="F90" s="51" t="s">
        <v>205</v>
      </c>
      <c r="G90" s="122">
        <v>5.9027777777777802E-3</v>
      </c>
      <c r="H90" s="123"/>
      <c r="I90" s="123"/>
      <c r="J90" s="51"/>
    </row>
    <row r="91" spans="1:10" x14ac:dyDescent="0.25">
      <c r="A91" s="120">
        <v>83</v>
      </c>
      <c r="B91" s="51" t="s">
        <v>211</v>
      </c>
      <c r="C91" s="120">
        <v>2005</v>
      </c>
      <c r="D91" s="120">
        <v>2</v>
      </c>
      <c r="E91" s="51" t="s">
        <v>103</v>
      </c>
      <c r="F91" s="51" t="s">
        <v>205</v>
      </c>
      <c r="G91" s="122">
        <v>6.9444444444444397E-3</v>
      </c>
      <c r="H91" s="123"/>
      <c r="I91" s="123"/>
      <c r="J91" s="51"/>
    </row>
    <row r="92" spans="1:10" s="51" customFormat="1" x14ac:dyDescent="0.25">
      <c r="A92" s="120">
        <v>107</v>
      </c>
      <c r="B92" s="51" t="s">
        <v>173</v>
      </c>
      <c r="C92" s="120">
        <v>1990</v>
      </c>
      <c r="D92" s="120"/>
      <c r="E92" s="51" t="s">
        <v>116</v>
      </c>
      <c r="F92" s="51" t="s">
        <v>147</v>
      </c>
      <c r="G92" s="122">
        <v>1.1111111111111099E-2</v>
      </c>
      <c r="H92" s="123">
        <v>1.3715277777777778E-2</v>
      </c>
      <c r="I92" s="123">
        <f t="shared" ref="I92:I101" si="4">H92-G92</f>
        <v>2.6041666666666782E-3</v>
      </c>
    </row>
    <row r="93" spans="1:10" x14ac:dyDescent="0.25">
      <c r="A93" s="120">
        <v>108</v>
      </c>
      <c r="B93" s="51" t="s">
        <v>174</v>
      </c>
      <c r="C93" s="120">
        <v>1989</v>
      </c>
      <c r="D93" s="120">
        <v>1</v>
      </c>
      <c r="E93" s="51" t="s">
        <v>145</v>
      </c>
      <c r="F93" s="51" t="s">
        <v>147</v>
      </c>
      <c r="G93" s="122">
        <v>1.1284722222222199E-2</v>
      </c>
      <c r="H93" s="123">
        <v>1.3912037037037037E-2</v>
      </c>
      <c r="I93" s="123">
        <f t="shared" si="4"/>
        <v>2.6273148148148375E-3</v>
      </c>
      <c r="J93" s="51"/>
    </row>
    <row r="94" spans="1:10" x14ac:dyDescent="0.25">
      <c r="A94" s="120">
        <v>106</v>
      </c>
      <c r="B94" s="51" t="s">
        <v>172</v>
      </c>
      <c r="C94" s="120">
        <v>2002</v>
      </c>
      <c r="D94" s="120">
        <v>1</v>
      </c>
      <c r="E94" s="51" t="s">
        <v>150</v>
      </c>
      <c r="F94" s="51" t="s">
        <v>147</v>
      </c>
      <c r="G94" s="122">
        <v>1.0937499999999999E-2</v>
      </c>
      <c r="H94" s="123">
        <v>1.3668981481481482E-2</v>
      </c>
      <c r="I94" s="123">
        <f t="shared" si="4"/>
        <v>2.7314814814814823E-3</v>
      </c>
      <c r="J94" s="51"/>
    </row>
    <row r="95" spans="1:10" x14ac:dyDescent="0.25">
      <c r="A95" s="120">
        <v>88</v>
      </c>
      <c r="B95" s="51" t="s">
        <v>149</v>
      </c>
      <c r="C95" s="120">
        <v>2003</v>
      </c>
      <c r="D95" s="120">
        <v>1</v>
      </c>
      <c r="E95" s="51" t="s">
        <v>150</v>
      </c>
      <c r="F95" s="51" t="s">
        <v>147</v>
      </c>
      <c r="G95" s="122">
        <v>7.8125E-3</v>
      </c>
      <c r="H95" s="123">
        <v>1.0607638888888889E-2</v>
      </c>
      <c r="I95" s="123">
        <f t="shared" si="4"/>
        <v>2.7951388888888887E-3</v>
      </c>
      <c r="J95" s="51"/>
    </row>
    <row r="96" spans="1:10" x14ac:dyDescent="0.25">
      <c r="A96" s="120">
        <v>94</v>
      </c>
      <c r="B96" s="51" t="s">
        <v>157</v>
      </c>
      <c r="C96" s="120">
        <v>1997</v>
      </c>
      <c r="D96" s="120">
        <v>1</v>
      </c>
      <c r="E96" s="51" t="s">
        <v>150</v>
      </c>
      <c r="F96" s="51" t="s">
        <v>147</v>
      </c>
      <c r="G96" s="122">
        <v>8.8541666666666699E-3</v>
      </c>
      <c r="H96" s="123">
        <v>1.1689814814814814E-2</v>
      </c>
      <c r="I96" s="123">
        <f t="shared" si="4"/>
        <v>2.8356481481481444E-3</v>
      </c>
      <c r="J96" s="51"/>
    </row>
    <row r="97" spans="1:10" x14ac:dyDescent="0.25">
      <c r="A97" s="120">
        <v>92</v>
      </c>
      <c r="B97" s="51" t="s">
        <v>154</v>
      </c>
      <c r="C97" s="120">
        <v>1987</v>
      </c>
      <c r="D97" s="120"/>
      <c r="E97" s="51" t="s">
        <v>155</v>
      </c>
      <c r="F97" s="51" t="s">
        <v>147</v>
      </c>
      <c r="G97" s="122">
        <v>8.5069444444444402E-3</v>
      </c>
      <c r="H97" s="123">
        <v>1.1342592592592592E-2</v>
      </c>
      <c r="I97" s="123">
        <f t="shared" si="4"/>
        <v>2.8356481481481514E-3</v>
      </c>
      <c r="J97" s="51"/>
    </row>
    <row r="98" spans="1:10" x14ac:dyDescent="0.25">
      <c r="A98" s="120">
        <v>102</v>
      </c>
      <c r="B98" s="51" t="s">
        <v>168</v>
      </c>
      <c r="C98" s="120">
        <v>2004</v>
      </c>
      <c r="D98" s="120">
        <v>1</v>
      </c>
      <c r="E98" s="51" t="s">
        <v>150</v>
      </c>
      <c r="F98" s="51" t="s">
        <v>147</v>
      </c>
      <c r="G98" s="122">
        <v>1.02430555555555E-2</v>
      </c>
      <c r="H98" s="123">
        <v>1.3078703703703703E-2</v>
      </c>
      <c r="I98" s="123">
        <f t="shared" si="4"/>
        <v>2.8356481481482034E-3</v>
      </c>
      <c r="J98" s="51"/>
    </row>
    <row r="99" spans="1:10" x14ac:dyDescent="0.25">
      <c r="A99" s="120">
        <v>90</v>
      </c>
      <c r="B99" s="51" t="s">
        <v>152</v>
      </c>
      <c r="C99" s="120">
        <v>2003</v>
      </c>
      <c r="D99" s="120">
        <v>1</v>
      </c>
      <c r="E99" s="51" t="s">
        <v>150</v>
      </c>
      <c r="F99" s="51" t="s">
        <v>147</v>
      </c>
      <c r="G99" s="122">
        <v>8.1597222222222193E-3</v>
      </c>
      <c r="H99" s="123">
        <v>1.1030092592592591E-2</v>
      </c>
      <c r="I99" s="123">
        <f t="shared" si="4"/>
        <v>2.8703703703703721E-3</v>
      </c>
      <c r="J99" s="51"/>
    </row>
    <row r="100" spans="1:10" x14ac:dyDescent="0.25">
      <c r="A100" s="120">
        <v>87</v>
      </c>
      <c r="B100" s="51" t="s">
        <v>153</v>
      </c>
      <c r="C100" s="120">
        <v>1998</v>
      </c>
      <c r="D100" s="120">
        <v>1</v>
      </c>
      <c r="E100" s="51" t="s">
        <v>150</v>
      </c>
      <c r="F100" s="51" t="s">
        <v>147</v>
      </c>
      <c r="G100" s="122">
        <v>7.6388888888888904E-3</v>
      </c>
      <c r="H100" s="123">
        <v>1.0601851851851854E-2</v>
      </c>
      <c r="I100" s="123">
        <f t="shared" si="4"/>
        <v>2.9629629629629632E-3</v>
      </c>
      <c r="J100" s="51"/>
    </row>
    <row r="101" spans="1:10" x14ac:dyDescent="0.25">
      <c r="A101" s="120">
        <v>100</v>
      </c>
      <c r="B101" s="51" t="s">
        <v>165</v>
      </c>
      <c r="C101" s="120">
        <v>2001</v>
      </c>
      <c r="D101" s="120">
        <v>1</v>
      </c>
      <c r="E101" s="51" t="s">
        <v>150</v>
      </c>
      <c r="F101" s="51" t="s">
        <v>147</v>
      </c>
      <c r="G101" s="122">
        <v>9.8958333333333294E-3</v>
      </c>
      <c r="H101" s="123">
        <v>1.2870370370370372E-2</v>
      </c>
      <c r="I101" s="123">
        <f t="shared" si="4"/>
        <v>2.9745370370370429E-3</v>
      </c>
      <c r="J101" s="51"/>
    </row>
    <row r="102" spans="1:10" x14ac:dyDescent="0.25">
      <c r="B102" s="51"/>
      <c r="C102" s="120"/>
      <c r="D102" s="120"/>
      <c r="E102" s="51"/>
      <c r="F102" s="51"/>
      <c r="G102" s="122"/>
      <c r="H102" s="123"/>
      <c r="I102" s="123"/>
      <c r="J102" s="51"/>
    </row>
    <row r="103" spans="1:10" x14ac:dyDescent="0.25">
      <c r="A103" s="120">
        <v>86</v>
      </c>
      <c r="B103" s="51" t="s">
        <v>146</v>
      </c>
      <c r="C103" s="120">
        <v>2003</v>
      </c>
      <c r="D103" s="120">
        <v>1</v>
      </c>
      <c r="E103" s="51" t="s">
        <v>95</v>
      </c>
      <c r="F103" s="51" t="s">
        <v>147</v>
      </c>
      <c r="G103" s="122">
        <v>7.4652777777777799E-3</v>
      </c>
      <c r="H103" s="123"/>
      <c r="I103" s="123"/>
      <c r="J103" s="51"/>
    </row>
    <row r="104" spans="1:10" x14ac:dyDescent="0.25">
      <c r="A104" s="120">
        <v>89</v>
      </c>
      <c r="B104" s="51" t="s">
        <v>250</v>
      </c>
      <c r="C104" s="120">
        <v>1979</v>
      </c>
      <c r="D104" s="120"/>
      <c r="E104" s="51" t="s">
        <v>151</v>
      </c>
      <c r="F104" s="51" t="s">
        <v>147</v>
      </c>
      <c r="G104" s="122">
        <v>7.9861111111111105E-3</v>
      </c>
      <c r="H104" s="123"/>
      <c r="I104" s="123"/>
      <c r="J104" s="51"/>
    </row>
    <row r="105" spans="1:10" x14ac:dyDescent="0.25">
      <c r="A105" s="120">
        <v>91</v>
      </c>
      <c r="B105" s="51" t="s">
        <v>148</v>
      </c>
      <c r="C105" s="120">
        <v>1983</v>
      </c>
      <c r="D105" s="120"/>
      <c r="E105" s="51" t="s">
        <v>95</v>
      </c>
      <c r="F105" s="51" t="s">
        <v>147</v>
      </c>
      <c r="G105" s="122">
        <v>8.3333333333333297E-3</v>
      </c>
      <c r="H105" s="123"/>
      <c r="I105" s="123"/>
      <c r="J105" s="51"/>
    </row>
    <row r="106" spans="1:10" x14ac:dyDescent="0.25">
      <c r="A106" s="120">
        <v>93</v>
      </c>
      <c r="B106" s="51" t="s">
        <v>156</v>
      </c>
      <c r="C106" s="120">
        <v>1981</v>
      </c>
      <c r="D106" s="120">
        <v>1</v>
      </c>
      <c r="E106" s="51" t="s">
        <v>155</v>
      </c>
      <c r="F106" s="51" t="s">
        <v>147</v>
      </c>
      <c r="G106" s="122">
        <v>8.6805555555555594E-3</v>
      </c>
      <c r="H106" s="123"/>
      <c r="I106" s="123"/>
      <c r="J106" s="51"/>
    </row>
    <row r="107" spans="1:10" x14ac:dyDescent="0.25">
      <c r="A107" s="120">
        <v>95</v>
      </c>
      <c r="B107" s="51" t="s">
        <v>158</v>
      </c>
      <c r="C107" s="120">
        <v>1968</v>
      </c>
      <c r="D107" s="120"/>
      <c r="E107" s="51" t="s">
        <v>155</v>
      </c>
      <c r="F107" s="51" t="s">
        <v>147</v>
      </c>
      <c r="G107" s="122">
        <v>9.0277777777777804E-3</v>
      </c>
      <c r="H107" s="123"/>
      <c r="I107" s="123"/>
      <c r="J107" s="51"/>
    </row>
    <row r="108" spans="1:10" x14ac:dyDescent="0.25">
      <c r="A108" s="120">
        <v>96</v>
      </c>
      <c r="B108" s="51" t="s">
        <v>159</v>
      </c>
      <c r="C108" s="120">
        <v>1995</v>
      </c>
      <c r="D108" s="120"/>
      <c r="E108" s="51" t="s">
        <v>145</v>
      </c>
      <c r="F108" s="51" t="s">
        <v>147</v>
      </c>
      <c r="G108" s="122">
        <v>9.2013888888888892E-3</v>
      </c>
      <c r="H108" s="123"/>
      <c r="I108" s="123"/>
      <c r="J108" s="51"/>
    </row>
    <row r="109" spans="1:10" x14ac:dyDescent="0.25">
      <c r="A109" s="120">
        <v>97</v>
      </c>
      <c r="B109" s="51" t="s">
        <v>160</v>
      </c>
      <c r="C109" s="120">
        <v>1978</v>
      </c>
      <c r="D109" s="120"/>
      <c r="E109" s="51" t="s">
        <v>103</v>
      </c>
      <c r="F109" s="51" t="s">
        <v>147</v>
      </c>
      <c r="G109" s="122">
        <v>9.3749999999999997E-3</v>
      </c>
      <c r="H109" s="123"/>
      <c r="I109" s="123"/>
      <c r="J109" s="51"/>
    </row>
    <row r="110" spans="1:10" x14ac:dyDescent="0.25">
      <c r="A110" s="120">
        <v>98</v>
      </c>
      <c r="B110" s="51" t="s">
        <v>161</v>
      </c>
      <c r="C110" s="120">
        <v>1986</v>
      </c>
      <c r="D110" s="120">
        <v>1</v>
      </c>
      <c r="E110" s="51" t="s">
        <v>162</v>
      </c>
      <c r="F110" s="51" t="s">
        <v>147</v>
      </c>
      <c r="G110" s="122">
        <v>9.5486111111111101E-3</v>
      </c>
      <c r="H110" s="123"/>
      <c r="I110" s="123"/>
      <c r="J110" s="51"/>
    </row>
    <row r="111" spans="1:10" x14ac:dyDescent="0.25">
      <c r="A111" s="120">
        <v>99</v>
      </c>
      <c r="B111" s="51" t="s">
        <v>163</v>
      </c>
      <c r="C111" s="120">
        <v>1994</v>
      </c>
      <c r="D111" s="120">
        <v>1</v>
      </c>
      <c r="E111" s="51" t="s">
        <v>164</v>
      </c>
      <c r="F111" s="51" t="s">
        <v>147</v>
      </c>
      <c r="G111" s="122">
        <v>9.7222222222222206E-3</v>
      </c>
      <c r="H111" s="123"/>
      <c r="I111" s="123"/>
      <c r="J111" s="51"/>
    </row>
    <row r="112" spans="1:10" x14ac:dyDescent="0.25">
      <c r="A112" s="120">
        <v>101</v>
      </c>
      <c r="B112" s="51" t="s">
        <v>166</v>
      </c>
      <c r="C112" s="120">
        <v>2004</v>
      </c>
      <c r="D112" s="120">
        <v>1</v>
      </c>
      <c r="E112" s="51" t="s">
        <v>167</v>
      </c>
      <c r="F112" s="51" t="s">
        <v>147</v>
      </c>
      <c r="G112" s="122">
        <v>1.00694444444444E-2</v>
      </c>
      <c r="H112" s="123"/>
      <c r="I112" s="123"/>
      <c r="J112" s="51"/>
    </row>
    <row r="113" spans="1:10" x14ac:dyDescent="0.25">
      <c r="A113" s="120">
        <v>103</v>
      </c>
      <c r="B113" s="51" t="s">
        <v>169</v>
      </c>
      <c r="C113" s="120">
        <v>1981</v>
      </c>
      <c r="D113" s="120"/>
      <c r="E113" s="51" t="s">
        <v>145</v>
      </c>
      <c r="F113" s="51" t="s">
        <v>147</v>
      </c>
      <c r="G113" s="122">
        <v>1.0416666666666701E-2</v>
      </c>
      <c r="H113" s="123"/>
      <c r="I113" s="123"/>
      <c r="J113" s="51"/>
    </row>
    <row r="114" spans="1:10" x14ac:dyDescent="0.25">
      <c r="A114" s="120">
        <v>104</v>
      </c>
      <c r="B114" s="51" t="s">
        <v>170</v>
      </c>
      <c r="C114" s="120">
        <v>1994</v>
      </c>
      <c r="D114" s="120">
        <v>1</v>
      </c>
      <c r="E114" s="51" t="s">
        <v>155</v>
      </c>
      <c r="F114" s="51" t="s">
        <v>147</v>
      </c>
      <c r="G114" s="122">
        <v>1.0590277777777799E-2</v>
      </c>
      <c r="H114" s="123"/>
      <c r="I114" s="123"/>
      <c r="J114" s="51"/>
    </row>
    <row r="115" spans="1:10" x14ac:dyDescent="0.25">
      <c r="A115" s="120">
        <v>105</v>
      </c>
      <c r="B115" s="51" t="s">
        <v>171</v>
      </c>
      <c r="C115" s="120">
        <v>1983</v>
      </c>
      <c r="D115" s="120">
        <v>1</v>
      </c>
      <c r="E115" s="51" t="s">
        <v>150</v>
      </c>
      <c r="F115" s="51" t="s">
        <v>147</v>
      </c>
      <c r="G115" s="122">
        <v>1.0763888888888899E-2</v>
      </c>
      <c r="H115" s="123"/>
      <c r="I115" s="123"/>
      <c r="J115" s="51"/>
    </row>
    <row r="116" spans="1:10" x14ac:dyDescent="0.25">
      <c r="A116" s="120">
        <v>109</v>
      </c>
      <c r="B116" t="s">
        <v>240</v>
      </c>
      <c r="C116" s="120">
        <v>1990</v>
      </c>
      <c r="D116" t="s">
        <v>241</v>
      </c>
      <c r="E116" s="51" t="s">
        <v>155</v>
      </c>
      <c r="F116" s="51" t="s">
        <v>147</v>
      </c>
    </row>
  </sheetData>
  <sortState ref="A48:I76">
    <sortCondition ref="I48:I76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opLeftCell="A18" workbookViewId="0">
      <selection activeCell="J39" sqref="J39"/>
    </sheetView>
  </sheetViews>
  <sheetFormatPr defaultRowHeight="15" x14ac:dyDescent="0.25"/>
  <cols>
    <col min="1" max="1" width="10.28515625" customWidth="1"/>
    <col min="2" max="2" width="35.28515625" customWidth="1"/>
    <col min="3" max="3" width="23.28515625" customWidth="1"/>
    <col min="4" max="4" width="10.5703125" customWidth="1"/>
    <col min="5" max="5" width="24.28515625" customWidth="1"/>
    <col min="6" max="6" width="24.42578125" customWidth="1"/>
    <col min="7" max="8" width="0" hidden="1" customWidth="1"/>
    <col min="9" max="9" width="16.42578125" hidden="1" customWidth="1"/>
  </cols>
  <sheetData>
    <row r="1" spans="1:11" ht="34.9" customHeight="1" x14ac:dyDescent="0.25">
      <c r="A1" s="175" t="s">
        <v>221</v>
      </c>
      <c r="B1" s="175"/>
      <c r="C1" s="175"/>
      <c r="D1" s="175"/>
      <c r="E1" s="175"/>
      <c r="F1" s="175"/>
      <c r="G1" s="175"/>
      <c r="H1" s="175"/>
      <c r="I1" s="175"/>
      <c r="J1" s="51"/>
      <c r="K1" s="51"/>
    </row>
    <row r="2" spans="1:11" ht="28.9" customHeight="1" x14ac:dyDescent="0.25">
      <c r="A2" s="54" t="s">
        <v>24</v>
      </c>
      <c r="B2" s="53" t="s">
        <v>25</v>
      </c>
      <c r="C2" s="54" t="s">
        <v>26</v>
      </c>
      <c r="D2" s="54" t="s">
        <v>27</v>
      </c>
      <c r="E2" s="53" t="s">
        <v>28</v>
      </c>
      <c r="F2" s="136" t="s">
        <v>86</v>
      </c>
      <c r="G2" s="53" t="s">
        <v>29</v>
      </c>
      <c r="H2" s="137" t="s">
        <v>32</v>
      </c>
      <c r="I2" s="54"/>
      <c r="J2" s="51"/>
      <c r="K2" s="51"/>
    </row>
    <row r="3" spans="1:11" ht="14.45" customHeight="1" x14ac:dyDescent="0.25">
      <c r="A3" s="124">
        <v>1</v>
      </c>
      <c r="B3" s="125" t="s">
        <v>89</v>
      </c>
      <c r="C3" s="126">
        <v>2008</v>
      </c>
      <c r="D3" s="126">
        <v>2</v>
      </c>
      <c r="E3" s="127" t="s">
        <v>90</v>
      </c>
      <c r="F3" s="121">
        <v>1.7361111111111112E-4</v>
      </c>
      <c r="G3" s="54" t="s">
        <v>34</v>
      </c>
      <c r="H3" s="104"/>
      <c r="I3" s="52"/>
      <c r="J3" s="51"/>
      <c r="K3" s="51"/>
    </row>
    <row r="4" spans="1:11" x14ac:dyDescent="0.25">
      <c r="A4" s="124">
        <v>2</v>
      </c>
      <c r="B4" s="125" t="s">
        <v>92</v>
      </c>
      <c r="C4" s="126">
        <v>2007</v>
      </c>
      <c r="D4" s="126">
        <v>3</v>
      </c>
      <c r="E4" s="127" t="s">
        <v>93</v>
      </c>
      <c r="F4" s="121">
        <v>3.4722222222222224E-4</v>
      </c>
      <c r="G4" s="53" t="s">
        <v>34</v>
      </c>
      <c r="H4" s="104"/>
      <c r="I4" s="52"/>
      <c r="J4" s="51"/>
      <c r="K4" s="51"/>
    </row>
    <row r="5" spans="1:11" ht="17.45" customHeight="1" x14ac:dyDescent="0.25">
      <c r="A5" s="124">
        <v>3</v>
      </c>
      <c r="B5" s="125"/>
      <c r="C5" s="126">
        <v>2007</v>
      </c>
      <c r="D5" s="126">
        <v>3</v>
      </c>
      <c r="E5" s="127" t="s">
        <v>95</v>
      </c>
      <c r="F5" s="121">
        <v>5.20833333333333E-4</v>
      </c>
      <c r="G5" s="53" t="s">
        <v>34</v>
      </c>
      <c r="H5" s="104"/>
      <c r="I5" s="52"/>
      <c r="J5" s="51"/>
      <c r="K5" s="51"/>
    </row>
    <row r="6" spans="1:11" x14ac:dyDescent="0.25">
      <c r="A6" s="124">
        <v>4</v>
      </c>
      <c r="B6" s="125" t="s">
        <v>96</v>
      </c>
      <c r="C6" s="126">
        <v>2010</v>
      </c>
      <c r="D6" s="126">
        <v>1</v>
      </c>
      <c r="E6" s="127" t="s">
        <v>97</v>
      </c>
      <c r="F6" s="121">
        <v>6.9444444444444404E-4</v>
      </c>
      <c r="G6" s="53" t="s">
        <v>34</v>
      </c>
      <c r="H6" s="86"/>
      <c r="I6" s="52"/>
      <c r="J6" s="51"/>
      <c r="K6" s="51"/>
    </row>
    <row r="7" spans="1:11" x14ac:dyDescent="0.25">
      <c r="A7" s="124">
        <v>5</v>
      </c>
      <c r="B7" s="125" t="s">
        <v>98</v>
      </c>
      <c r="C7" s="126">
        <v>2007</v>
      </c>
      <c r="D7" s="126" t="s">
        <v>223</v>
      </c>
      <c r="E7" s="127" t="s">
        <v>99</v>
      </c>
      <c r="F7" s="121">
        <v>8.6805555555555497E-4</v>
      </c>
      <c r="G7" s="53" t="s">
        <v>34</v>
      </c>
      <c r="H7" s="104"/>
      <c r="I7" s="52"/>
      <c r="J7" s="51"/>
      <c r="K7" s="51"/>
    </row>
    <row r="8" spans="1:11" x14ac:dyDescent="0.25">
      <c r="A8" s="124">
        <v>6</v>
      </c>
      <c r="B8" s="125"/>
      <c r="C8" s="126">
        <v>2010</v>
      </c>
      <c r="D8" s="126" t="s">
        <v>219</v>
      </c>
      <c r="E8" s="127" t="s">
        <v>95</v>
      </c>
      <c r="F8" s="121">
        <v>1.0416666666666699E-3</v>
      </c>
      <c r="G8" s="53" t="s">
        <v>34</v>
      </c>
      <c r="H8" s="104"/>
      <c r="I8" s="52"/>
      <c r="J8" s="51"/>
      <c r="K8" s="51"/>
    </row>
    <row r="9" spans="1:11" x14ac:dyDescent="0.25">
      <c r="A9" s="124">
        <v>7</v>
      </c>
      <c r="B9" s="125" t="s">
        <v>113</v>
      </c>
      <c r="C9" s="126">
        <v>2007</v>
      </c>
      <c r="D9" s="126">
        <v>1</v>
      </c>
      <c r="E9" s="127" t="s">
        <v>112</v>
      </c>
      <c r="F9" s="121">
        <v>1.21527777777778E-3</v>
      </c>
      <c r="G9" s="53" t="s">
        <v>34</v>
      </c>
      <c r="H9" s="104"/>
      <c r="I9" s="52"/>
      <c r="J9" s="51"/>
      <c r="K9" s="51"/>
    </row>
    <row r="10" spans="1:11" x14ac:dyDescent="0.25">
      <c r="A10" s="124">
        <v>8</v>
      </c>
      <c r="B10" s="125" t="s">
        <v>102</v>
      </c>
      <c r="C10" s="126">
        <v>2009</v>
      </c>
      <c r="D10" s="126">
        <v>3</v>
      </c>
      <c r="E10" s="127" t="s">
        <v>103</v>
      </c>
      <c r="F10" s="121">
        <v>1.38888888888889E-3</v>
      </c>
      <c r="G10" s="53" t="s">
        <v>34</v>
      </c>
      <c r="H10" s="104"/>
      <c r="I10" s="52"/>
      <c r="J10" s="51"/>
      <c r="K10" s="51"/>
    </row>
    <row r="11" spans="1:11" x14ac:dyDescent="0.25">
      <c r="A11" s="124">
        <v>9</v>
      </c>
      <c r="B11" s="125" t="s">
        <v>104</v>
      </c>
      <c r="C11" s="126">
        <v>2009</v>
      </c>
      <c r="D11" s="126">
        <v>2</v>
      </c>
      <c r="E11" s="127" t="s">
        <v>90</v>
      </c>
      <c r="F11" s="121">
        <v>1.5625000000000001E-3</v>
      </c>
      <c r="G11" s="53" t="s">
        <v>34</v>
      </c>
      <c r="H11" s="86"/>
      <c r="I11" s="52"/>
      <c r="J11" s="51"/>
      <c r="K11" s="51"/>
    </row>
    <row r="12" spans="1:11" x14ac:dyDescent="0.25">
      <c r="A12" s="124">
        <v>10</v>
      </c>
      <c r="B12" s="125" t="s">
        <v>105</v>
      </c>
      <c r="C12" s="126">
        <v>2010</v>
      </c>
      <c r="D12" s="126">
        <v>1</v>
      </c>
      <c r="E12" s="127" t="s">
        <v>97</v>
      </c>
      <c r="F12" s="121">
        <v>1.7361111111111099E-3</v>
      </c>
      <c r="G12" s="53" t="s">
        <v>34</v>
      </c>
      <c r="H12" s="86"/>
      <c r="I12" s="52"/>
      <c r="J12" s="51"/>
      <c r="K12" s="51"/>
    </row>
    <row r="13" spans="1:11" x14ac:dyDescent="0.25">
      <c r="A13" s="124">
        <v>11</v>
      </c>
      <c r="B13" s="125" t="s">
        <v>106</v>
      </c>
      <c r="C13" s="126">
        <v>2008</v>
      </c>
      <c r="D13" s="126">
        <v>2</v>
      </c>
      <c r="E13" s="127" t="s">
        <v>90</v>
      </c>
      <c r="F13" s="121">
        <v>1.90972222222222E-3</v>
      </c>
      <c r="G13" s="53" t="s">
        <v>34</v>
      </c>
      <c r="H13" s="86"/>
      <c r="I13" s="52"/>
      <c r="J13" s="51"/>
      <c r="K13" s="51"/>
    </row>
    <row r="14" spans="1:11" x14ac:dyDescent="0.25">
      <c r="A14" s="124">
        <v>12</v>
      </c>
      <c r="B14" s="125" t="s">
        <v>107</v>
      </c>
      <c r="C14" s="126">
        <v>2007</v>
      </c>
      <c r="D14" s="126" t="s">
        <v>223</v>
      </c>
      <c r="E14" s="127" t="s">
        <v>99</v>
      </c>
      <c r="F14" s="121">
        <v>2.0833333333333298E-3</v>
      </c>
      <c r="G14" s="53" t="s">
        <v>34</v>
      </c>
      <c r="H14" s="137"/>
      <c r="I14" s="52"/>
      <c r="J14" s="51"/>
      <c r="K14" s="51"/>
    </row>
    <row r="15" spans="1:11" x14ac:dyDescent="0.25">
      <c r="A15" s="124">
        <v>13</v>
      </c>
      <c r="B15" s="125"/>
      <c r="C15" s="126">
        <v>2010</v>
      </c>
      <c r="D15" s="126" t="s">
        <v>219</v>
      </c>
      <c r="E15" s="127" t="s">
        <v>95</v>
      </c>
      <c r="F15" s="121">
        <v>2.2569444444444399E-3</v>
      </c>
      <c r="G15" s="53" t="s">
        <v>34</v>
      </c>
      <c r="H15" s="137"/>
      <c r="I15" s="52"/>
      <c r="J15" s="51"/>
      <c r="K15" s="51"/>
    </row>
    <row r="16" spans="1:11" x14ac:dyDescent="0.25">
      <c r="A16" s="124">
        <v>14</v>
      </c>
      <c r="B16" s="125" t="s">
        <v>109</v>
      </c>
      <c r="C16" s="126">
        <v>2008</v>
      </c>
      <c r="D16" s="126" t="s">
        <v>223</v>
      </c>
      <c r="E16" s="127" t="s">
        <v>103</v>
      </c>
      <c r="F16" s="121">
        <v>2.43055555555555E-3</v>
      </c>
      <c r="G16" s="53" t="s">
        <v>34</v>
      </c>
      <c r="H16" s="137"/>
      <c r="I16" s="52"/>
      <c r="J16" s="51"/>
      <c r="K16" s="51"/>
    </row>
    <row r="17" spans="1:9" x14ac:dyDescent="0.25">
      <c r="A17" s="124">
        <v>15</v>
      </c>
      <c r="B17" s="125" t="s">
        <v>110</v>
      </c>
      <c r="C17" s="126">
        <v>2007</v>
      </c>
      <c r="D17" s="126" t="s">
        <v>220</v>
      </c>
      <c r="E17" s="127" t="s">
        <v>93</v>
      </c>
      <c r="F17" s="121">
        <v>2.60416666666667E-3</v>
      </c>
      <c r="G17" s="81" t="s">
        <v>36</v>
      </c>
      <c r="H17" s="118"/>
      <c r="I17" s="52"/>
    </row>
    <row r="18" spans="1:9" x14ac:dyDescent="0.25">
      <c r="A18" s="124">
        <v>16</v>
      </c>
      <c r="B18" s="125" t="s">
        <v>111</v>
      </c>
      <c r="C18" s="126">
        <v>2009</v>
      </c>
      <c r="D18" s="126">
        <v>1</v>
      </c>
      <c r="E18" s="127" t="s">
        <v>112</v>
      </c>
      <c r="F18" s="121">
        <v>2.7777777777777801E-3</v>
      </c>
      <c r="G18" s="53" t="s">
        <v>34</v>
      </c>
      <c r="H18" s="118"/>
      <c r="I18" s="52"/>
    </row>
    <row r="19" spans="1:9" x14ac:dyDescent="0.25">
      <c r="A19" s="124">
        <v>17</v>
      </c>
      <c r="B19" s="125"/>
      <c r="C19" s="126">
        <v>2009</v>
      </c>
      <c r="D19" s="126" t="s">
        <v>219</v>
      </c>
      <c r="E19" s="127" t="s">
        <v>95</v>
      </c>
      <c r="F19" s="121">
        <v>2.9513888888888901E-3</v>
      </c>
      <c r="G19" s="53" t="s">
        <v>36</v>
      </c>
      <c r="H19" s="118"/>
      <c r="I19" s="52"/>
    </row>
    <row r="20" spans="1:9" x14ac:dyDescent="0.25">
      <c r="A20" s="124">
        <v>18</v>
      </c>
      <c r="B20" s="125" t="s">
        <v>114</v>
      </c>
      <c r="C20" s="126">
        <v>2008</v>
      </c>
      <c r="D20" s="126">
        <v>3</v>
      </c>
      <c r="E20" s="127" t="s">
        <v>93</v>
      </c>
      <c r="F20" s="121">
        <v>3.1250000000000002E-3</v>
      </c>
      <c r="G20" s="53" t="s">
        <v>34</v>
      </c>
      <c r="H20" s="116"/>
      <c r="I20" s="52"/>
    </row>
    <row r="21" spans="1:9" x14ac:dyDescent="0.25">
      <c r="A21" s="124">
        <v>19</v>
      </c>
      <c r="B21" s="125" t="s">
        <v>115</v>
      </c>
      <c r="C21" s="126">
        <v>2009</v>
      </c>
      <c r="D21" s="126">
        <v>2</v>
      </c>
      <c r="E21" s="127" t="s">
        <v>116</v>
      </c>
      <c r="F21" s="121">
        <v>3.2986111111111098E-3</v>
      </c>
      <c r="G21" s="53"/>
      <c r="H21" s="119"/>
      <c r="I21" s="52"/>
    </row>
    <row r="22" spans="1:9" x14ac:dyDescent="0.25">
      <c r="A22" s="124">
        <v>20</v>
      </c>
      <c r="B22" s="125" t="s">
        <v>117</v>
      </c>
      <c r="C22" s="126">
        <v>2009</v>
      </c>
      <c r="D22" s="126">
        <v>2</v>
      </c>
      <c r="E22" s="127" t="s">
        <v>118</v>
      </c>
      <c r="F22" s="121">
        <v>3.4722222222222199E-3</v>
      </c>
      <c r="G22" s="53"/>
      <c r="H22" s="119"/>
      <c r="I22" s="52"/>
    </row>
    <row r="23" spans="1:9" x14ac:dyDescent="0.25">
      <c r="A23" s="124">
        <v>21</v>
      </c>
      <c r="B23" s="125" t="s">
        <v>119</v>
      </c>
      <c r="C23" s="126">
        <v>2009</v>
      </c>
      <c r="D23" s="126">
        <v>2</v>
      </c>
      <c r="E23" s="127" t="s">
        <v>97</v>
      </c>
      <c r="F23" s="121">
        <v>3.6458333333333299E-3</v>
      </c>
      <c r="G23" s="53"/>
      <c r="H23" s="119"/>
      <c r="I23" s="52"/>
    </row>
    <row r="24" spans="1:9" x14ac:dyDescent="0.25">
      <c r="A24" s="124">
        <v>22</v>
      </c>
      <c r="B24" s="125" t="s">
        <v>122</v>
      </c>
      <c r="C24" s="126">
        <v>2009</v>
      </c>
      <c r="D24" s="126">
        <v>3</v>
      </c>
      <c r="E24" s="127" t="s">
        <v>123</v>
      </c>
      <c r="F24" s="121">
        <v>3.81944444444444E-3</v>
      </c>
      <c r="G24" s="53"/>
      <c r="H24" s="119"/>
      <c r="I24" s="52"/>
    </row>
    <row r="25" spans="1:9" x14ac:dyDescent="0.25">
      <c r="A25" s="124">
        <v>23</v>
      </c>
      <c r="B25" s="125"/>
      <c r="C25" s="126">
        <v>2008</v>
      </c>
      <c r="D25" s="126">
        <v>2</v>
      </c>
      <c r="E25" s="127" t="s">
        <v>90</v>
      </c>
      <c r="F25" s="121">
        <v>3.99305555555555E-3</v>
      </c>
      <c r="G25" s="53"/>
      <c r="H25" s="119"/>
      <c r="I25" s="52"/>
    </row>
    <row r="26" spans="1:9" x14ac:dyDescent="0.25">
      <c r="A26" s="124">
        <v>24</v>
      </c>
      <c r="B26" s="125"/>
      <c r="C26" s="126">
        <v>2010</v>
      </c>
      <c r="D26" s="126">
        <v>3</v>
      </c>
      <c r="E26" s="127" t="s">
        <v>97</v>
      </c>
      <c r="F26" s="121">
        <v>4.1666666666666701E-3</v>
      </c>
      <c r="G26" s="53"/>
      <c r="H26" s="119"/>
      <c r="I26" s="52"/>
    </row>
    <row r="27" spans="1:9" x14ac:dyDescent="0.25">
      <c r="A27" s="124">
        <v>25</v>
      </c>
      <c r="B27" s="125" t="s">
        <v>124</v>
      </c>
      <c r="C27" s="126">
        <v>2007</v>
      </c>
      <c r="D27" s="126" t="s">
        <v>223</v>
      </c>
      <c r="E27" s="127" t="s">
        <v>103</v>
      </c>
      <c r="F27" s="121">
        <v>4.3402777777777797E-3</v>
      </c>
      <c r="G27" s="53"/>
      <c r="H27" s="119"/>
      <c r="I27" s="52"/>
    </row>
    <row r="28" spans="1:9" x14ac:dyDescent="0.25">
      <c r="A28" s="124">
        <v>26</v>
      </c>
      <c r="B28" s="125"/>
      <c r="C28" s="126">
        <v>2009</v>
      </c>
      <c r="D28" s="126">
        <v>2</v>
      </c>
      <c r="E28" s="127" t="s">
        <v>90</v>
      </c>
      <c r="F28" s="121">
        <v>4.5138888888888902E-3</v>
      </c>
      <c r="G28" s="53"/>
      <c r="H28" s="119"/>
      <c r="I28" s="52"/>
    </row>
    <row r="29" spans="1:9" x14ac:dyDescent="0.25">
      <c r="A29" s="124">
        <v>27</v>
      </c>
      <c r="B29" s="125" t="s">
        <v>126</v>
      </c>
      <c r="C29" s="126">
        <v>2007</v>
      </c>
      <c r="D29" s="126">
        <v>1</v>
      </c>
      <c r="E29" s="127" t="s">
        <v>118</v>
      </c>
      <c r="F29" s="121">
        <v>4.6874999999999998E-3</v>
      </c>
      <c r="G29" s="53"/>
      <c r="H29" s="119"/>
      <c r="I29" s="52"/>
    </row>
    <row r="30" spans="1:9" x14ac:dyDescent="0.25">
      <c r="A30" s="124">
        <v>28</v>
      </c>
      <c r="B30" s="125" t="s">
        <v>127</v>
      </c>
      <c r="C30" s="126">
        <v>2008</v>
      </c>
      <c r="D30" s="126">
        <v>3</v>
      </c>
      <c r="E30" s="127" t="s">
        <v>93</v>
      </c>
      <c r="F30" s="121">
        <v>4.8611111111111103E-3</v>
      </c>
      <c r="G30" s="53"/>
      <c r="H30" s="119"/>
      <c r="I30" s="52"/>
    </row>
    <row r="31" spans="1:9" x14ac:dyDescent="0.25">
      <c r="A31" s="124">
        <v>29</v>
      </c>
      <c r="B31" s="125" t="s">
        <v>128</v>
      </c>
      <c r="C31" s="126">
        <v>2008</v>
      </c>
      <c r="D31" s="126">
        <v>3</v>
      </c>
      <c r="E31" s="127" t="s">
        <v>93</v>
      </c>
      <c r="F31" s="121">
        <v>5.0347222222222199E-3</v>
      </c>
      <c r="G31" s="53"/>
      <c r="H31" s="119"/>
      <c r="I31" s="52"/>
    </row>
    <row r="32" spans="1:9" x14ac:dyDescent="0.25">
      <c r="A32" s="124">
        <v>30</v>
      </c>
      <c r="B32" s="125" t="s">
        <v>129</v>
      </c>
      <c r="C32" s="126">
        <v>2008</v>
      </c>
      <c r="D32" s="126">
        <v>2</v>
      </c>
      <c r="E32" s="127" t="s">
        <v>103</v>
      </c>
      <c r="F32" s="121">
        <v>5.2083333333333296E-3</v>
      </c>
      <c r="G32" s="53"/>
      <c r="H32" s="119"/>
      <c r="I32" s="52"/>
    </row>
    <row r="33" spans="1:9" x14ac:dyDescent="0.25">
      <c r="A33" s="124">
        <v>31</v>
      </c>
      <c r="B33" s="125" t="s">
        <v>130</v>
      </c>
      <c r="C33" s="126">
        <v>2009</v>
      </c>
      <c r="D33" s="126">
        <v>2</v>
      </c>
      <c r="E33" s="127" t="s">
        <v>97</v>
      </c>
      <c r="F33" s="121">
        <v>5.3819444444444401E-3</v>
      </c>
      <c r="G33" s="53"/>
      <c r="H33" s="119"/>
      <c r="I33" s="52"/>
    </row>
    <row r="34" spans="1:9" s="51" customFormat="1" x14ac:dyDescent="0.25">
      <c r="A34" s="124">
        <v>32</v>
      </c>
      <c r="B34" s="125" t="s">
        <v>139</v>
      </c>
      <c r="C34" s="126">
        <v>2006</v>
      </c>
      <c r="D34" s="126">
        <v>2</v>
      </c>
      <c r="E34" s="127" t="s">
        <v>116</v>
      </c>
      <c r="F34" s="121">
        <v>5.5555555555555497E-3</v>
      </c>
      <c r="G34" s="53"/>
      <c r="H34" s="119"/>
      <c r="I34" s="52"/>
    </row>
    <row r="35" spans="1:9" s="51" customFormat="1" x14ac:dyDescent="0.25">
      <c r="A35" s="124">
        <v>33</v>
      </c>
      <c r="B35" s="125" t="s">
        <v>133</v>
      </c>
      <c r="C35" s="126">
        <v>2005</v>
      </c>
      <c r="D35" s="126">
        <v>1</v>
      </c>
      <c r="E35" s="127" t="s">
        <v>93</v>
      </c>
      <c r="F35" s="121">
        <v>5.7291666666666602E-3</v>
      </c>
      <c r="G35" s="53"/>
      <c r="H35" s="119"/>
      <c r="I35" s="52"/>
    </row>
    <row r="36" spans="1:9" s="51" customFormat="1" x14ac:dyDescent="0.25">
      <c r="A36" s="124">
        <v>34</v>
      </c>
      <c r="B36" s="125"/>
      <c r="C36" s="126">
        <v>2006</v>
      </c>
      <c r="D36" s="126">
        <v>2</v>
      </c>
      <c r="E36" s="127" t="s">
        <v>95</v>
      </c>
      <c r="F36" s="121">
        <v>5.9027777777777698E-3</v>
      </c>
      <c r="G36" s="53"/>
      <c r="H36" s="119"/>
      <c r="I36" s="52"/>
    </row>
    <row r="37" spans="1:9" s="51" customFormat="1" x14ac:dyDescent="0.25">
      <c r="A37" s="124">
        <v>35</v>
      </c>
      <c r="B37" s="125" t="s">
        <v>135</v>
      </c>
      <c r="C37" s="126">
        <v>2006</v>
      </c>
      <c r="D37" s="126">
        <v>3</v>
      </c>
      <c r="E37" s="127" t="s">
        <v>93</v>
      </c>
      <c r="F37" s="121">
        <v>6.0763888888888803E-3</v>
      </c>
      <c r="G37" s="53"/>
      <c r="H37" s="119"/>
      <c r="I37" s="52"/>
    </row>
    <row r="38" spans="1:9" s="51" customFormat="1" x14ac:dyDescent="0.25">
      <c r="A38" s="124">
        <v>36</v>
      </c>
      <c r="B38" s="125" t="s">
        <v>136</v>
      </c>
      <c r="C38" s="126">
        <v>2005</v>
      </c>
      <c r="D38" s="126">
        <v>2</v>
      </c>
      <c r="E38" s="127" t="s">
        <v>116</v>
      </c>
      <c r="F38" s="121">
        <v>6.2499999999999899E-3</v>
      </c>
      <c r="G38" s="53"/>
      <c r="H38" s="119"/>
      <c r="I38" s="52"/>
    </row>
    <row r="39" spans="1:9" s="51" customFormat="1" x14ac:dyDescent="0.25">
      <c r="A39" s="124">
        <v>37</v>
      </c>
      <c r="B39" s="125" t="s">
        <v>137</v>
      </c>
      <c r="C39" s="126">
        <v>2005</v>
      </c>
      <c r="D39" s="126">
        <v>1</v>
      </c>
      <c r="E39" s="127" t="s">
        <v>93</v>
      </c>
      <c r="F39" s="121">
        <v>6.4236111111111004E-3</v>
      </c>
      <c r="G39" s="53"/>
      <c r="H39" s="119"/>
      <c r="I39" s="52"/>
    </row>
    <row r="40" spans="1:9" s="51" customFormat="1" x14ac:dyDescent="0.25">
      <c r="A40" s="124">
        <v>38</v>
      </c>
      <c r="B40" s="125" t="s">
        <v>138</v>
      </c>
      <c r="C40" s="126">
        <v>2006</v>
      </c>
      <c r="D40" s="126">
        <v>3</v>
      </c>
      <c r="E40" s="127" t="s">
        <v>116</v>
      </c>
      <c r="F40" s="121">
        <v>6.5972222222222101E-3</v>
      </c>
      <c r="G40" s="53"/>
      <c r="H40" s="119"/>
      <c r="I40" s="52"/>
    </row>
    <row r="41" spans="1:9" s="51" customFormat="1" x14ac:dyDescent="0.25">
      <c r="A41" s="124">
        <v>39</v>
      </c>
      <c r="B41" s="125" t="s">
        <v>131</v>
      </c>
      <c r="C41" s="126">
        <v>2005</v>
      </c>
      <c r="D41" s="126">
        <v>1</v>
      </c>
      <c r="E41" s="127" t="s">
        <v>93</v>
      </c>
      <c r="F41" s="121">
        <v>6.7708333333333197E-3</v>
      </c>
      <c r="G41" s="53"/>
      <c r="H41" s="119"/>
      <c r="I41" s="52"/>
    </row>
    <row r="42" spans="1:9" s="51" customFormat="1" x14ac:dyDescent="0.25">
      <c r="A42" s="124">
        <v>40</v>
      </c>
      <c r="B42" s="125" t="s">
        <v>140</v>
      </c>
      <c r="C42" s="126">
        <v>2006</v>
      </c>
      <c r="D42" s="126">
        <v>1</v>
      </c>
      <c r="E42" s="127" t="s">
        <v>90</v>
      </c>
      <c r="F42" s="121">
        <v>6.9444444444444302E-3</v>
      </c>
      <c r="G42" s="53"/>
      <c r="H42" s="119"/>
      <c r="I42" s="52"/>
    </row>
    <row r="43" spans="1:9" s="51" customFormat="1" x14ac:dyDescent="0.25">
      <c r="A43" s="124">
        <v>41</v>
      </c>
      <c r="B43" s="125" t="s">
        <v>141</v>
      </c>
      <c r="C43" s="126">
        <v>2006</v>
      </c>
      <c r="D43" s="126">
        <v>1</v>
      </c>
      <c r="E43" s="127" t="s">
        <v>93</v>
      </c>
      <c r="F43" s="121">
        <v>7.1180555555555502E-3</v>
      </c>
      <c r="G43" s="53"/>
      <c r="H43" s="119"/>
      <c r="I43" s="52"/>
    </row>
    <row r="44" spans="1:9" s="51" customFormat="1" x14ac:dyDescent="0.25">
      <c r="A44" s="124">
        <v>42</v>
      </c>
      <c r="B44" s="125"/>
      <c r="C44" s="126">
        <v>2000</v>
      </c>
      <c r="D44" s="126">
        <v>2</v>
      </c>
      <c r="E44" s="127" t="s">
        <v>90</v>
      </c>
      <c r="F44" s="121">
        <v>7.2916666666666598E-3</v>
      </c>
      <c r="G44" s="53"/>
      <c r="H44" s="119"/>
      <c r="I44" s="52"/>
    </row>
    <row r="45" spans="1:9" s="51" customFormat="1" x14ac:dyDescent="0.25">
      <c r="A45" s="124">
        <v>43</v>
      </c>
      <c r="B45" s="125"/>
      <c r="C45" s="126">
        <v>1989</v>
      </c>
      <c r="D45" s="126" t="s">
        <v>223</v>
      </c>
      <c r="E45" s="127" t="s">
        <v>145</v>
      </c>
      <c r="F45" s="121">
        <v>7.4652777777777799E-3</v>
      </c>
      <c r="G45" s="53"/>
      <c r="H45" s="119"/>
      <c r="I45" s="52"/>
    </row>
    <row r="46" spans="1:9" x14ac:dyDescent="0.25">
      <c r="A46" s="52"/>
      <c r="B46" s="81"/>
      <c r="C46" s="79"/>
      <c r="D46" s="80"/>
      <c r="E46" s="53"/>
      <c r="F46" s="74"/>
      <c r="G46" s="53"/>
      <c r="H46" s="119"/>
      <c r="I46" s="52"/>
    </row>
    <row r="83" spans="3:13" x14ac:dyDescent="0.25">
      <c r="C83" s="227" t="s">
        <v>0</v>
      </c>
      <c r="D83" s="227"/>
      <c r="E83" s="227"/>
      <c r="F83" s="227"/>
      <c r="G83" s="227"/>
      <c r="H83" s="227"/>
      <c r="I83" s="227"/>
      <c r="J83" s="227"/>
      <c r="K83" s="227"/>
      <c r="L83" s="227"/>
      <c r="M83" s="227"/>
    </row>
    <row r="84" spans="3:13" x14ac:dyDescent="0.25">
      <c r="C84" s="227" t="s">
        <v>1</v>
      </c>
      <c r="D84" s="227"/>
      <c r="E84" s="227"/>
      <c r="F84" s="227"/>
      <c r="G84" s="227"/>
      <c r="H84" s="227"/>
      <c r="I84" s="227"/>
      <c r="J84" s="227"/>
      <c r="K84" s="227"/>
      <c r="L84" s="227"/>
      <c r="M84" s="227"/>
    </row>
    <row r="85" spans="3:13" x14ac:dyDescent="0.25">
      <c r="C85" s="227" t="s">
        <v>2</v>
      </c>
      <c r="D85" s="227"/>
      <c r="E85" s="227"/>
      <c r="F85" s="227"/>
      <c r="G85" s="227"/>
      <c r="H85" s="227"/>
      <c r="I85" s="227"/>
      <c r="J85" s="227"/>
      <c r="K85" s="227"/>
      <c r="L85" s="227"/>
      <c r="M85" s="227"/>
    </row>
    <row r="86" spans="3:13" x14ac:dyDescent="0.25">
      <c r="C86" s="227" t="s">
        <v>3</v>
      </c>
      <c r="D86" s="227"/>
      <c r="E86" s="227"/>
      <c r="F86" s="227"/>
      <c r="G86" s="227"/>
      <c r="H86" s="227"/>
      <c r="I86" s="227"/>
      <c r="J86" s="227"/>
      <c r="K86" s="227"/>
      <c r="L86" s="227"/>
      <c r="M86" s="227"/>
    </row>
    <row r="87" spans="3:13" x14ac:dyDescent="0.25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</row>
    <row r="88" spans="3:13" ht="18" x14ac:dyDescent="0.25">
      <c r="C88" s="228" t="s">
        <v>238</v>
      </c>
      <c r="D88" s="229"/>
      <c r="E88" s="229"/>
      <c r="F88" s="229"/>
      <c r="G88" s="229"/>
      <c r="H88" s="229"/>
      <c r="I88" s="229"/>
      <c r="J88" s="229"/>
      <c r="K88" s="229"/>
      <c r="L88" s="230"/>
      <c r="M88" s="51"/>
    </row>
    <row r="89" spans="3:13" ht="18" x14ac:dyDescent="0.25">
      <c r="C89" s="139"/>
      <c r="D89" s="140"/>
      <c r="E89" s="140"/>
      <c r="F89" s="140"/>
      <c r="G89" s="140"/>
      <c r="H89" s="140"/>
      <c r="I89" s="140"/>
      <c r="J89" s="140"/>
      <c r="K89" s="140"/>
      <c r="L89" s="140"/>
      <c r="M89" s="51"/>
    </row>
    <row r="90" spans="3:13" x14ac:dyDescent="0.25">
      <c r="C90" s="192" t="s">
        <v>4</v>
      </c>
      <c r="D90" s="193"/>
      <c r="E90" s="193"/>
      <c r="F90" s="193"/>
      <c r="G90" s="193"/>
      <c r="H90" s="193"/>
      <c r="I90" s="193"/>
      <c r="J90" s="193"/>
      <c r="K90" s="193"/>
      <c r="L90" s="193"/>
      <c r="M90" s="194"/>
    </row>
    <row r="91" spans="3:13" x14ac:dyDescent="0.25">
      <c r="C91" s="231"/>
      <c r="D91" s="232"/>
      <c r="E91" s="232"/>
      <c r="F91" s="232"/>
      <c r="G91" s="232"/>
      <c r="H91" s="232"/>
      <c r="I91" s="232"/>
      <c r="J91" s="232"/>
      <c r="K91" s="232"/>
      <c r="L91" s="233"/>
      <c r="M91" s="51"/>
    </row>
    <row r="92" spans="3:13" x14ac:dyDescent="0.25">
      <c r="C92" s="236" t="s">
        <v>5</v>
      </c>
      <c r="D92" s="237"/>
      <c r="E92" s="238" t="s">
        <v>251</v>
      </c>
      <c r="F92" s="238"/>
      <c r="G92" s="141"/>
      <c r="H92" s="142"/>
      <c r="I92" s="143" t="s">
        <v>252</v>
      </c>
      <c r="J92" s="144"/>
      <c r="K92" s="145" t="s">
        <v>253</v>
      </c>
      <c r="L92" s="146"/>
      <c r="M92" s="51"/>
    </row>
    <row r="93" spans="3:13" x14ac:dyDescent="0.25">
      <c r="C93" s="239" t="s">
        <v>9</v>
      </c>
      <c r="D93" s="240"/>
      <c r="E93" s="241" t="s">
        <v>254</v>
      </c>
      <c r="F93" s="242"/>
      <c r="G93" s="241"/>
      <c r="H93" s="147"/>
      <c r="I93" s="148" t="s">
        <v>255</v>
      </c>
      <c r="J93" s="149"/>
      <c r="K93" s="150" t="s">
        <v>256</v>
      </c>
      <c r="L93" s="151"/>
      <c r="M93" s="51"/>
    </row>
    <row r="94" spans="3:13" x14ac:dyDescent="0.25">
      <c r="C94" s="152" t="s">
        <v>11</v>
      </c>
      <c r="D94" s="153"/>
      <c r="E94" s="92" t="s">
        <v>52</v>
      </c>
      <c r="F94" s="154" t="s">
        <v>257</v>
      </c>
      <c r="G94" s="243" t="s">
        <v>258</v>
      </c>
      <c r="H94" s="244"/>
      <c r="I94" s="143" t="s">
        <v>13</v>
      </c>
      <c r="J94" s="153"/>
      <c r="K94" s="155">
        <v>3</v>
      </c>
      <c r="L94" s="156" t="s">
        <v>259</v>
      </c>
      <c r="M94" s="51"/>
    </row>
    <row r="95" spans="3:13" x14ac:dyDescent="0.25">
      <c r="C95" s="157" t="s">
        <v>14</v>
      </c>
      <c r="D95" s="158"/>
      <c r="E95" s="92" t="s">
        <v>49</v>
      </c>
      <c r="F95" s="159" t="s">
        <v>257</v>
      </c>
      <c r="G95" s="234" t="s">
        <v>258</v>
      </c>
      <c r="H95" s="234"/>
      <c r="I95" s="148" t="s">
        <v>15</v>
      </c>
      <c r="J95" s="158"/>
      <c r="K95" s="160"/>
      <c r="L95" s="161"/>
      <c r="M95" s="51"/>
    </row>
    <row r="96" spans="3:13" x14ac:dyDescent="0.25">
      <c r="C96" s="157" t="s">
        <v>16</v>
      </c>
      <c r="D96" s="158"/>
      <c r="E96" s="92" t="s">
        <v>50</v>
      </c>
      <c r="F96" s="159" t="s">
        <v>257</v>
      </c>
      <c r="G96" s="234" t="s">
        <v>258</v>
      </c>
      <c r="H96" s="235"/>
      <c r="I96" s="148" t="s">
        <v>18</v>
      </c>
      <c r="J96" s="158"/>
      <c r="K96" s="160"/>
      <c r="L96" s="161"/>
      <c r="M96" s="51"/>
    </row>
    <row r="97" spans="3:13" x14ac:dyDescent="0.25">
      <c r="C97" s="157"/>
      <c r="D97" s="158"/>
      <c r="E97" s="162"/>
      <c r="F97" s="163"/>
      <c r="G97" s="163"/>
      <c r="H97" s="164"/>
      <c r="I97" s="148" t="s">
        <v>19</v>
      </c>
      <c r="J97" s="158"/>
      <c r="K97" s="160"/>
      <c r="L97" s="161"/>
      <c r="M97" s="51"/>
    </row>
    <row r="98" spans="3:13" x14ac:dyDescent="0.25">
      <c r="C98" s="157"/>
      <c r="D98" s="158"/>
      <c r="E98" s="158"/>
      <c r="F98" s="163"/>
      <c r="G98" s="163"/>
      <c r="H98" s="164"/>
      <c r="I98" s="148" t="s">
        <v>20</v>
      </c>
      <c r="J98" s="158"/>
      <c r="K98" s="160">
        <v>1.5</v>
      </c>
      <c r="L98" s="161" t="s">
        <v>259</v>
      </c>
      <c r="M98" s="51"/>
    </row>
    <row r="99" spans="3:13" x14ac:dyDescent="0.25">
      <c r="C99" s="165"/>
      <c r="D99" s="166"/>
      <c r="E99" s="166"/>
      <c r="F99" s="147"/>
      <c r="G99" s="147"/>
      <c r="H99" s="164"/>
      <c r="I99" s="167" t="s">
        <v>21</v>
      </c>
      <c r="J99" s="166"/>
      <c r="K99" s="168">
        <v>2</v>
      </c>
      <c r="L99" s="169"/>
      <c r="M99" s="51"/>
    </row>
  </sheetData>
  <sortState ref="A15:E57">
    <sortCondition ref="A15:A57"/>
  </sortState>
  <mergeCells count="15">
    <mergeCell ref="C88:L88"/>
    <mergeCell ref="C90:M90"/>
    <mergeCell ref="C91:L91"/>
    <mergeCell ref="G95:H95"/>
    <mergeCell ref="G96:H96"/>
    <mergeCell ref="C92:D92"/>
    <mergeCell ref="E92:F92"/>
    <mergeCell ref="C93:D93"/>
    <mergeCell ref="E93:G93"/>
    <mergeCell ref="G94:H94"/>
    <mergeCell ref="C83:M83"/>
    <mergeCell ref="C84:M84"/>
    <mergeCell ref="A1:I1"/>
    <mergeCell ref="C85:M85"/>
    <mergeCell ref="C86:M86"/>
  </mergeCells>
  <pageMargins left="0.23622047244094491" right="0.23622047244094491" top="0.74803149606299213" bottom="0.74803149606299213" header="0.31496062992125984" footer="0.31496062992125984"/>
  <pageSetup paperSize="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8" workbookViewId="0">
      <selection activeCell="B25" sqref="B25"/>
    </sheetView>
  </sheetViews>
  <sheetFormatPr defaultRowHeight="15" x14ac:dyDescent="0.25"/>
  <cols>
    <col min="1" max="1" width="12.5703125" customWidth="1"/>
    <col min="2" max="2" width="28.7109375" customWidth="1"/>
    <col min="3" max="3" width="20" customWidth="1"/>
    <col min="5" max="5" width="22.28515625" customWidth="1"/>
    <col min="6" max="6" width="19.42578125" customWidth="1"/>
    <col min="7" max="8" width="0" hidden="1" customWidth="1"/>
  </cols>
  <sheetData>
    <row r="1" spans="1:8" ht="15.75" x14ac:dyDescent="0.25">
      <c r="A1" s="174" t="s">
        <v>222</v>
      </c>
      <c r="B1" s="174"/>
      <c r="C1" s="174"/>
      <c r="D1" s="174"/>
      <c r="E1" s="174"/>
      <c r="F1" s="174"/>
      <c r="G1" s="175"/>
      <c r="H1" s="175"/>
    </row>
    <row r="2" spans="1:8" ht="25.5" x14ac:dyDescent="0.25">
      <c r="A2" s="54" t="s">
        <v>24</v>
      </c>
      <c r="B2" s="53" t="s">
        <v>25</v>
      </c>
      <c r="C2" s="54" t="s">
        <v>26</v>
      </c>
      <c r="D2" s="54" t="s">
        <v>27</v>
      </c>
      <c r="E2" s="53" t="s">
        <v>28</v>
      </c>
      <c r="F2" s="117" t="s">
        <v>86</v>
      </c>
      <c r="G2" s="53" t="s">
        <v>29</v>
      </c>
      <c r="H2" s="54"/>
    </row>
    <row r="3" spans="1:8" ht="15.75" x14ac:dyDescent="0.25">
      <c r="A3" s="124">
        <v>44</v>
      </c>
      <c r="B3" s="133" t="s">
        <v>175</v>
      </c>
      <c r="C3" s="126">
        <v>2009</v>
      </c>
      <c r="D3" s="126">
        <v>1</v>
      </c>
      <c r="E3" s="127" t="s">
        <v>176</v>
      </c>
      <c r="F3" s="134">
        <v>1.7361111111111112E-4</v>
      </c>
      <c r="G3" s="54" t="s">
        <v>34</v>
      </c>
      <c r="H3" s="52"/>
    </row>
    <row r="4" spans="1:8" ht="15.75" x14ac:dyDescent="0.25">
      <c r="A4" s="124">
        <v>45</v>
      </c>
      <c r="B4" s="133"/>
      <c r="C4" s="126">
        <v>2007</v>
      </c>
      <c r="D4" s="126">
        <v>2</v>
      </c>
      <c r="E4" s="127" t="s">
        <v>95</v>
      </c>
      <c r="F4" s="134">
        <v>3.4722222222222224E-4</v>
      </c>
      <c r="G4" s="53" t="s">
        <v>34</v>
      </c>
      <c r="H4" s="52"/>
    </row>
    <row r="5" spans="1:8" ht="15.75" x14ac:dyDescent="0.25">
      <c r="A5" s="124">
        <v>46</v>
      </c>
      <c r="B5" s="133" t="s">
        <v>179</v>
      </c>
      <c r="C5" s="126">
        <v>2007</v>
      </c>
      <c r="D5" s="126">
        <v>3</v>
      </c>
      <c r="E5" s="127" t="s">
        <v>116</v>
      </c>
      <c r="F5" s="134">
        <v>5.20833333333333E-4</v>
      </c>
      <c r="G5" s="53" t="s">
        <v>34</v>
      </c>
      <c r="H5" s="52"/>
    </row>
    <row r="6" spans="1:8" ht="15.75" x14ac:dyDescent="0.25">
      <c r="A6" s="124">
        <v>47</v>
      </c>
      <c r="B6" s="133" t="s">
        <v>180</v>
      </c>
      <c r="C6" s="126">
        <v>2007</v>
      </c>
      <c r="D6" s="126">
        <v>1</v>
      </c>
      <c r="E6" s="127" t="s">
        <v>97</v>
      </c>
      <c r="F6" s="134">
        <v>6.9444444444444404E-4</v>
      </c>
      <c r="G6" s="53" t="s">
        <v>34</v>
      </c>
      <c r="H6" s="52"/>
    </row>
    <row r="7" spans="1:8" ht="15.75" x14ac:dyDescent="0.25">
      <c r="A7" s="124">
        <v>48</v>
      </c>
      <c r="B7" s="133" t="s">
        <v>181</v>
      </c>
      <c r="C7" s="126">
        <v>2007</v>
      </c>
      <c r="D7" s="126">
        <v>1</v>
      </c>
      <c r="E7" s="127" t="s">
        <v>93</v>
      </c>
      <c r="F7" s="134">
        <v>8.6805555555555497E-4</v>
      </c>
      <c r="G7" s="53" t="s">
        <v>34</v>
      </c>
      <c r="H7" s="52"/>
    </row>
    <row r="8" spans="1:8" ht="15.75" x14ac:dyDescent="0.25">
      <c r="A8" s="124">
        <v>49</v>
      </c>
      <c r="B8" s="133" t="s">
        <v>182</v>
      </c>
      <c r="C8" s="126">
        <v>2008</v>
      </c>
      <c r="D8" s="126">
        <v>2</v>
      </c>
      <c r="E8" s="127" t="s">
        <v>93</v>
      </c>
      <c r="F8" s="134">
        <v>1.0416666666666699E-3</v>
      </c>
      <c r="G8" s="53" t="s">
        <v>34</v>
      </c>
      <c r="H8" s="52"/>
    </row>
    <row r="9" spans="1:8" ht="15.75" x14ac:dyDescent="0.25">
      <c r="A9" s="124">
        <v>50</v>
      </c>
      <c r="B9" s="133" t="s">
        <v>183</v>
      </c>
      <c r="C9" s="126">
        <v>2008</v>
      </c>
      <c r="D9" s="126">
        <v>1</v>
      </c>
      <c r="E9" s="127" t="s">
        <v>184</v>
      </c>
      <c r="F9" s="134">
        <v>1.21527777777778E-3</v>
      </c>
      <c r="G9" s="53" t="s">
        <v>34</v>
      </c>
      <c r="H9" s="52"/>
    </row>
    <row r="10" spans="1:8" ht="15.75" x14ac:dyDescent="0.25">
      <c r="A10" s="124">
        <v>51</v>
      </c>
      <c r="B10" s="133" t="s">
        <v>185</v>
      </c>
      <c r="C10" s="126">
        <v>2007</v>
      </c>
      <c r="D10" s="126">
        <v>3</v>
      </c>
      <c r="E10" s="127" t="s">
        <v>93</v>
      </c>
      <c r="F10" s="134">
        <v>1.38888888888889E-3</v>
      </c>
      <c r="G10" s="53" t="s">
        <v>34</v>
      </c>
      <c r="H10" s="52"/>
    </row>
    <row r="11" spans="1:8" ht="15.75" x14ac:dyDescent="0.25">
      <c r="A11" s="124">
        <v>52</v>
      </c>
      <c r="B11" s="133" t="s">
        <v>186</v>
      </c>
      <c r="C11" s="126">
        <v>2009</v>
      </c>
      <c r="D11" s="126">
        <v>2</v>
      </c>
      <c r="E11" s="127" t="s">
        <v>118</v>
      </c>
      <c r="F11" s="134">
        <v>1.5625000000000001E-3</v>
      </c>
      <c r="G11" s="53" t="s">
        <v>34</v>
      </c>
      <c r="H11" s="52"/>
    </row>
    <row r="12" spans="1:8" ht="15.75" x14ac:dyDescent="0.25">
      <c r="A12" s="124">
        <v>53</v>
      </c>
      <c r="B12" s="133" t="s">
        <v>194</v>
      </c>
      <c r="C12" s="126">
        <v>2007</v>
      </c>
      <c r="D12" s="126">
        <v>1</v>
      </c>
      <c r="E12" s="127" t="s">
        <v>93</v>
      </c>
      <c r="F12" s="134">
        <v>1.7361111111111099E-3</v>
      </c>
      <c r="G12" s="53" t="s">
        <v>34</v>
      </c>
      <c r="H12" s="52"/>
    </row>
    <row r="13" spans="1:8" ht="15.75" x14ac:dyDescent="0.25">
      <c r="A13" s="124">
        <v>54</v>
      </c>
      <c r="B13" s="133"/>
      <c r="C13" s="126">
        <v>2007</v>
      </c>
      <c r="D13" s="126">
        <v>1</v>
      </c>
      <c r="E13" s="127" t="s">
        <v>95</v>
      </c>
      <c r="F13" s="134">
        <v>1.90972222222222E-3</v>
      </c>
      <c r="G13" s="53" t="s">
        <v>34</v>
      </c>
      <c r="H13" s="52"/>
    </row>
    <row r="14" spans="1:8" ht="15.75" x14ac:dyDescent="0.25">
      <c r="A14" s="124">
        <v>55</v>
      </c>
      <c r="B14" s="133" t="s">
        <v>189</v>
      </c>
      <c r="C14" s="126">
        <v>2009</v>
      </c>
      <c r="D14" s="126">
        <v>3</v>
      </c>
      <c r="E14" s="127" t="s">
        <v>123</v>
      </c>
      <c r="F14" s="134">
        <v>2.0833333333333298E-3</v>
      </c>
      <c r="G14" s="53" t="s">
        <v>34</v>
      </c>
      <c r="H14" s="52"/>
    </row>
    <row r="15" spans="1:8" ht="15.75" x14ac:dyDescent="0.25">
      <c r="A15" s="124">
        <v>56</v>
      </c>
      <c r="B15" s="133" t="s">
        <v>190</v>
      </c>
      <c r="C15" s="126">
        <v>2008</v>
      </c>
      <c r="D15" s="126">
        <v>1</v>
      </c>
      <c r="E15" s="127" t="s">
        <v>95</v>
      </c>
      <c r="F15" s="134">
        <v>2.2569444444444399E-3</v>
      </c>
      <c r="G15" s="53" t="s">
        <v>34</v>
      </c>
      <c r="H15" s="52"/>
    </row>
    <row r="16" spans="1:8" ht="15.75" x14ac:dyDescent="0.25">
      <c r="A16" s="124">
        <v>57</v>
      </c>
      <c r="B16" s="133"/>
      <c r="C16" s="126">
        <v>2007</v>
      </c>
      <c r="D16" s="126">
        <v>2</v>
      </c>
      <c r="E16" s="127" t="s">
        <v>95</v>
      </c>
      <c r="F16" s="134">
        <v>2.43055555555555E-3</v>
      </c>
      <c r="G16" s="53" t="s">
        <v>34</v>
      </c>
      <c r="H16" s="52"/>
    </row>
    <row r="17" spans="1:8" ht="15.75" x14ac:dyDescent="0.25">
      <c r="A17" s="124">
        <v>58</v>
      </c>
      <c r="B17" s="133" t="s">
        <v>192</v>
      </c>
      <c r="C17" s="126">
        <v>2007</v>
      </c>
      <c r="D17" s="126">
        <v>1</v>
      </c>
      <c r="E17" s="127" t="s">
        <v>112</v>
      </c>
      <c r="F17" s="134">
        <v>2.60416666666667E-3</v>
      </c>
      <c r="G17" s="81" t="s">
        <v>36</v>
      </c>
      <c r="H17" s="52"/>
    </row>
    <row r="18" spans="1:8" ht="15.75" x14ac:dyDescent="0.25">
      <c r="A18" s="124">
        <v>59</v>
      </c>
      <c r="B18" s="133" t="s">
        <v>193</v>
      </c>
      <c r="C18" s="126">
        <v>2009</v>
      </c>
      <c r="D18" s="126">
        <v>1</v>
      </c>
      <c r="E18" s="127" t="s">
        <v>93</v>
      </c>
      <c r="F18" s="134">
        <v>2.7777777777777801E-3</v>
      </c>
      <c r="G18" s="53" t="s">
        <v>34</v>
      </c>
      <c r="H18" s="52"/>
    </row>
    <row r="19" spans="1:8" ht="15.75" x14ac:dyDescent="0.25">
      <c r="A19" s="124">
        <v>60</v>
      </c>
      <c r="B19" s="133" t="s">
        <v>187</v>
      </c>
      <c r="C19" s="126">
        <v>2007</v>
      </c>
      <c r="D19" s="126">
        <v>1</v>
      </c>
      <c r="E19" s="127" t="s">
        <v>118</v>
      </c>
      <c r="F19" s="134">
        <v>2.9513888888888901E-3</v>
      </c>
      <c r="G19" s="53" t="s">
        <v>36</v>
      </c>
      <c r="H19" s="52"/>
    </row>
    <row r="20" spans="1:8" ht="15.75" x14ac:dyDescent="0.25">
      <c r="A20" s="124">
        <v>61</v>
      </c>
      <c r="B20" s="133"/>
      <c r="C20" s="126">
        <v>2009</v>
      </c>
      <c r="D20" s="126">
        <v>3</v>
      </c>
      <c r="E20" s="127" t="s">
        <v>90</v>
      </c>
      <c r="F20" s="134">
        <v>3.1250000000000002E-3</v>
      </c>
      <c r="G20" s="53" t="s">
        <v>34</v>
      </c>
      <c r="H20" s="52"/>
    </row>
    <row r="21" spans="1:8" ht="15.75" x14ac:dyDescent="0.25">
      <c r="A21" s="124">
        <v>62</v>
      </c>
      <c r="B21" s="133" t="s">
        <v>262</v>
      </c>
      <c r="C21" s="126">
        <v>2009</v>
      </c>
      <c r="D21" s="126">
        <v>3</v>
      </c>
      <c r="E21" s="127" t="s">
        <v>151</v>
      </c>
      <c r="F21" s="134">
        <v>3.2986111111111098E-3</v>
      </c>
      <c r="G21" s="53"/>
      <c r="H21" s="52"/>
    </row>
    <row r="22" spans="1:8" ht="15.75" x14ac:dyDescent="0.25">
      <c r="A22" s="124">
        <v>63</v>
      </c>
      <c r="B22" s="133"/>
      <c r="C22" s="126">
        <v>2008</v>
      </c>
      <c r="D22" s="126">
        <v>3</v>
      </c>
      <c r="E22" s="127" t="s">
        <v>90</v>
      </c>
      <c r="F22" s="134">
        <v>3.4722222222222199E-3</v>
      </c>
      <c r="G22" s="53"/>
      <c r="H22" s="52"/>
    </row>
    <row r="23" spans="1:8" ht="15.75" x14ac:dyDescent="0.25">
      <c r="A23" s="124">
        <v>64</v>
      </c>
      <c r="B23" s="133" t="s">
        <v>197</v>
      </c>
      <c r="C23" s="126">
        <v>2008</v>
      </c>
      <c r="D23" s="126">
        <v>3</v>
      </c>
      <c r="E23" s="127" t="s">
        <v>93</v>
      </c>
      <c r="F23" s="134">
        <v>3.6458333333333299E-3</v>
      </c>
      <c r="G23" s="53"/>
      <c r="H23" s="52"/>
    </row>
    <row r="24" spans="1:8" ht="15.75" x14ac:dyDescent="0.25">
      <c r="A24" s="124">
        <v>65</v>
      </c>
      <c r="B24" s="133" t="s">
        <v>200</v>
      </c>
      <c r="C24" s="126">
        <v>2008</v>
      </c>
      <c r="D24" s="126">
        <v>3</v>
      </c>
      <c r="E24" s="127" t="s">
        <v>118</v>
      </c>
      <c r="F24" s="134">
        <v>3.81944444444444E-3</v>
      </c>
      <c r="G24" s="53"/>
      <c r="H24" s="52"/>
    </row>
    <row r="25" spans="1:8" ht="15.75" x14ac:dyDescent="0.25">
      <c r="A25" s="124">
        <v>66</v>
      </c>
      <c r="B25" s="133" t="s">
        <v>260</v>
      </c>
      <c r="C25" s="126">
        <v>2009</v>
      </c>
      <c r="D25" s="126">
        <v>1</v>
      </c>
      <c r="E25" s="127" t="s">
        <v>151</v>
      </c>
      <c r="F25" s="134">
        <v>3.99305555555555E-3</v>
      </c>
      <c r="G25" s="53"/>
      <c r="H25" s="52"/>
    </row>
    <row r="26" spans="1:8" ht="15.75" x14ac:dyDescent="0.25">
      <c r="A26" s="124">
        <v>67</v>
      </c>
      <c r="B26" s="133" t="s">
        <v>199</v>
      </c>
      <c r="C26" s="126">
        <v>2009</v>
      </c>
      <c r="D26" s="126">
        <v>3</v>
      </c>
      <c r="E26" s="127" t="s">
        <v>118</v>
      </c>
      <c r="F26" s="134">
        <v>4.1666666666666701E-3</v>
      </c>
      <c r="G26" s="53"/>
      <c r="H26" s="52"/>
    </row>
    <row r="27" spans="1:8" ht="15.75" x14ac:dyDescent="0.25">
      <c r="A27" s="124">
        <v>68</v>
      </c>
      <c r="B27" s="133" t="s">
        <v>198</v>
      </c>
      <c r="C27" s="126">
        <v>2007</v>
      </c>
      <c r="D27" s="126">
        <v>1</v>
      </c>
      <c r="E27" s="127" t="s">
        <v>93</v>
      </c>
      <c r="F27" s="134">
        <v>4.3402777777777797E-3</v>
      </c>
      <c r="G27" s="53"/>
      <c r="H27" s="52"/>
    </row>
    <row r="28" spans="1:8" ht="15.75" x14ac:dyDescent="0.25">
      <c r="A28" s="124">
        <v>69</v>
      </c>
      <c r="B28" s="133" t="s">
        <v>201</v>
      </c>
      <c r="C28" s="126">
        <v>2007</v>
      </c>
      <c r="D28" s="126">
        <v>1</v>
      </c>
      <c r="E28" s="127" t="s">
        <v>90</v>
      </c>
      <c r="F28" s="134">
        <v>4.5138888888888902E-3</v>
      </c>
      <c r="G28" s="53"/>
      <c r="H28" s="52"/>
    </row>
    <row r="29" spans="1:8" ht="15.75" x14ac:dyDescent="0.25">
      <c r="A29" s="124">
        <v>70</v>
      </c>
      <c r="B29" s="133" t="s">
        <v>261</v>
      </c>
      <c r="C29" s="126">
        <v>2007</v>
      </c>
      <c r="D29" s="126" t="s">
        <v>223</v>
      </c>
      <c r="E29" s="127" t="s">
        <v>151</v>
      </c>
      <c r="F29" s="134">
        <v>4.6874999999999998E-3</v>
      </c>
      <c r="G29" s="53"/>
      <c r="H29" s="52"/>
    </row>
    <row r="30" spans="1:8" ht="15.75" x14ac:dyDescent="0.25">
      <c r="A30" s="124">
        <v>71</v>
      </c>
      <c r="B30" s="133" t="s">
        <v>202</v>
      </c>
      <c r="C30" s="126">
        <v>2007</v>
      </c>
      <c r="D30" s="126">
        <v>3</v>
      </c>
      <c r="E30" s="127" t="s">
        <v>93</v>
      </c>
      <c r="F30" s="134">
        <v>4.8611111111111103E-3</v>
      </c>
      <c r="G30" s="53"/>
      <c r="H30" s="52"/>
    </row>
    <row r="31" spans="1:8" ht="15.75" x14ac:dyDescent="0.25">
      <c r="A31" s="124">
        <v>72</v>
      </c>
      <c r="B31" s="133" t="s">
        <v>203</v>
      </c>
      <c r="C31" s="126">
        <v>2009</v>
      </c>
      <c r="D31" s="126">
        <v>3</v>
      </c>
      <c r="E31" s="127" t="s">
        <v>116</v>
      </c>
      <c r="F31" s="134">
        <v>5.0347222222222199E-3</v>
      </c>
      <c r="G31" s="53"/>
      <c r="H31" s="52"/>
    </row>
    <row r="32" spans="1:8" ht="15.75" x14ac:dyDescent="0.25">
      <c r="A32" s="124">
        <v>73</v>
      </c>
      <c r="B32" s="133" t="s">
        <v>204</v>
      </c>
      <c r="C32" s="126">
        <v>2006</v>
      </c>
      <c r="D32" s="126">
        <v>1</v>
      </c>
      <c r="E32" s="127" t="s">
        <v>112</v>
      </c>
      <c r="F32" s="134">
        <v>5.2083333333333296E-3</v>
      </c>
      <c r="G32" s="53"/>
      <c r="H32" s="52"/>
    </row>
    <row r="33" spans="1:8" ht="15.75" x14ac:dyDescent="0.25">
      <c r="A33" s="124">
        <v>74</v>
      </c>
      <c r="B33" s="133"/>
      <c r="C33" s="126">
        <v>2005</v>
      </c>
      <c r="D33" s="126">
        <v>1</v>
      </c>
      <c r="E33" s="127" t="s">
        <v>207</v>
      </c>
      <c r="F33" s="134">
        <v>5.3819444444444401E-3</v>
      </c>
      <c r="G33" s="53"/>
      <c r="H33" s="52"/>
    </row>
    <row r="34" spans="1:8" ht="15.75" x14ac:dyDescent="0.25">
      <c r="A34" s="124">
        <v>75</v>
      </c>
      <c r="B34" s="133" t="s">
        <v>209</v>
      </c>
      <c r="C34" s="126">
        <v>2006</v>
      </c>
      <c r="D34" s="126" t="s">
        <v>219</v>
      </c>
      <c r="E34" s="127" t="s">
        <v>116</v>
      </c>
      <c r="F34" s="134">
        <v>5.5555555555555497E-3</v>
      </c>
      <c r="G34" s="53"/>
      <c r="H34" s="52"/>
    </row>
    <row r="35" spans="1:8" ht="15.75" x14ac:dyDescent="0.25">
      <c r="A35" s="124">
        <v>76</v>
      </c>
      <c r="B35" s="133" t="s">
        <v>212</v>
      </c>
      <c r="C35" s="126">
        <v>2006</v>
      </c>
      <c r="D35" s="126">
        <v>1</v>
      </c>
      <c r="E35" s="127" t="s">
        <v>90</v>
      </c>
      <c r="F35" s="134">
        <v>5.7291666666666602E-3</v>
      </c>
      <c r="G35" s="53"/>
      <c r="H35" s="52"/>
    </row>
    <row r="36" spans="1:8" ht="15.75" x14ac:dyDescent="0.25">
      <c r="A36" s="124">
        <v>77</v>
      </c>
      <c r="B36" s="133" t="s">
        <v>214</v>
      </c>
      <c r="C36" s="126">
        <v>2006</v>
      </c>
      <c r="D36" s="126">
        <v>1</v>
      </c>
      <c r="E36" s="127" t="s">
        <v>97</v>
      </c>
      <c r="F36" s="134">
        <v>5.9027777777777698E-3</v>
      </c>
      <c r="G36" s="53"/>
      <c r="H36" s="52"/>
    </row>
    <row r="37" spans="1:8" ht="15.75" x14ac:dyDescent="0.25">
      <c r="A37" s="124">
        <v>78</v>
      </c>
      <c r="B37" s="133" t="s">
        <v>215</v>
      </c>
      <c r="C37" s="126">
        <v>2006</v>
      </c>
      <c r="D37" s="126">
        <v>1</v>
      </c>
      <c r="E37" s="127" t="s">
        <v>112</v>
      </c>
      <c r="F37" s="134">
        <v>6.0763888888888803E-3</v>
      </c>
      <c r="G37" s="53"/>
      <c r="H37" s="52"/>
    </row>
    <row r="38" spans="1:8" ht="15.75" x14ac:dyDescent="0.25">
      <c r="A38" s="124">
        <v>79</v>
      </c>
      <c r="B38" s="133" t="s">
        <v>216</v>
      </c>
      <c r="C38" s="126">
        <v>2006</v>
      </c>
      <c r="D38" s="126">
        <v>1</v>
      </c>
      <c r="E38" s="127" t="s">
        <v>116</v>
      </c>
      <c r="F38" s="134">
        <v>6.2499999999999899E-3</v>
      </c>
      <c r="G38" s="53"/>
      <c r="H38" s="52"/>
    </row>
    <row r="39" spans="1:8" ht="15.75" x14ac:dyDescent="0.25">
      <c r="A39" s="124">
        <v>80</v>
      </c>
      <c r="B39" s="133" t="s">
        <v>217</v>
      </c>
      <c r="C39" s="126">
        <v>2006</v>
      </c>
      <c r="D39" s="126">
        <v>3</v>
      </c>
      <c r="E39" s="127" t="s">
        <v>93</v>
      </c>
      <c r="F39" s="134">
        <v>6.4236111111111004E-3</v>
      </c>
      <c r="G39" s="53"/>
      <c r="H39" s="52"/>
    </row>
    <row r="40" spans="1:8" ht="15.75" x14ac:dyDescent="0.25">
      <c r="A40" s="124">
        <v>81</v>
      </c>
      <c r="B40" s="133" t="s">
        <v>208</v>
      </c>
      <c r="C40" s="126">
        <v>2006</v>
      </c>
      <c r="D40" s="126">
        <v>3</v>
      </c>
      <c r="E40" s="127" t="s">
        <v>116</v>
      </c>
      <c r="F40" s="134">
        <v>6.5972222222222101E-3</v>
      </c>
      <c r="G40" s="53"/>
      <c r="H40" s="52"/>
    </row>
    <row r="41" spans="1:8" ht="15.75" x14ac:dyDescent="0.25">
      <c r="A41" s="124">
        <v>82</v>
      </c>
      <c r="B41" s="133" t="s">
        <v>210</v>
      </c>
      <c r="C41" s="126">
        <v>2005</v>
      </c>
      <c r="D41" s="126">
        <v>1</v>
      </c>
      <c r="E41" s="127" t="s">
        <v>93</v>
      </c>
      <c r="F41" s="134">
        <v>6.7708333333333197E-3</v>
      </c>
      <c r="G41" s="53"/>
      <c r="H41" s="52"/>
    </row>
    <row r="42" spans="1:8" ht="15.75" x14ac:dyDescent="0.25">
      <c r="A42" s="124">
        <v>83</v>
      </c>
      <c r="B42" s="133"/>
      <c r="C42" s="126">
        <v>2005</v>
      </c>
      <c r="D42" s="126">
        <v>2</v>
      </c>
      <c r="E42" s="127" t="s">
        <v>103</v>
      </c>
      <c r="F42" s="134">
        <v>6.9444444444444302E-3</v>
      </c>
      <c r="G42" s="53"/>
      <c r="H42" s="52"/>
    </row>
    <row r="43" spans="1:8" ht="15.75" x14ac:dyDescent="0.25">
      <c r="A43" s="124">
        <v>84</v>
      </c>
      <c r="B43" s="133" t="s">
        <v>213</v>
      </c>
      <c r="C43" s="126">
        <v>2005</v>
      </c>
      <c r="D43" s="126">
        <v>1</v>
      </c>
      <c r="E43" s="127" t="s">
        <v>118</v>
      </c>
      <c r="F43" s="134">
        <v>7.1180555555555502E-3</v>
      </c>
      <c r="G43" s="53"/>
      <c r="H43" s="52"/>
    </row>
    <row r="44" spans="1:8" ht="15.75" x14ac:dyDescent="0.25">
      <c r="A44" s="124">
        <v>85</v>
      </c>
      <c r="B44" s="133" t="s">
        <v>218</v>
      </c>
      <c r="C44" s="126">
        <v>2005</v>
      </c>
      <c r="D44" s="126">
        <v>1</v>
      </c>
      <c r="E44" s="127" t="s">
        <v>97</v>
      </c>
      <c r="F44" s="134">
        <v>7.2916666666666598E-3</v>
      </c>
      <c r="G44" s="53"/>
      <c r="H44" s="52"/>
    </row>
    <row r="45" spans="1:8" ht="15.75" x14ac:dyDescent="0.25">
      <c r="A45" s="124">
        <v>86</v>
      </c>
      <c r="B45" s="133"/>
      <c r="C45" s="126">
        <v>2003</v>
      </c>
      <c r="D45" s="126">
        <v>1</v>
      </c>
      <c r="E45" s="127" t="s">
        <v>95</v>
      </c>
      <c r="F45" s="134">
        <v>7.4652777777777703E-3</v>
      </c>
      <c r="G45" s="53"/>
      <c r="H45" s="52"/>
    </row>
    <row r="46" spans="1:8" s="51" customFormat="1" ht="15.75" x14ac:dyDescent="0.25">
      <c r="A46" s="124">
        <v>87</v>
      </c>
      <c r="B46" s="133" t="s">
        <v>153</v>
      </c>
      <c r="C46" s="126">
        <v>1998</v>
      </c>
      <c r="D46" s="126">
        <v>1</v>
      </c>
      <c r="E46" s="127" t="s">
        <v>150</v>
      </c>
      <c r="F46" s="134">
        <v>7.63888888888888E-3</v>
      </c>
      <c r="G46" s="53"/>
      <c r="H46" s="52"/>
    </row>
    <row r="47" spans="1:8" s="51" customFormat="1" ht="15.75" x14ac:dyDescent="0.25">
      <c r="A47" s="124">
        <v>88</v>
      </c>
      <c r="B47" s="133" t="s">
        <v>149</v>
      </c>
      <c r="C47" s="126">
        <v>2003</v>
      </c>
      <c r="D47" s="126">
        <v>1</v>
      </c>
      <c r="E47" s="127" t="s">
        <v>150</v>
      </c>
      <c r="F47" s="134">
        <v>7.8124999999999896E-3</v>
      </c>
      <c r="G47" s="53"/>
      <c r="H47" s="52"/>
    </row>
    <row r="48" spans="1:8" s="51" customFormat="1" ht="15.75" x14ac:dyDescent="0.25">
      <c r="A48" s="124">
        <v>89</v>
      </c>
      <c r="B48" s="133" t="s">
        <v>250</v>
      </c>
      <c r="C48" s="126">
        <v>1976</v>
      </c>
      <c r="D48" s="126" t="s">
        <v>241</v>
      </c>
      <c r="E48" s="127" t="s">
        <v>151</v>
      </c>
      <c r="F48" s="134">
        <v>7.9861111111111001E-3</v>
      </c>
      <c r="G48" s="53"/>
      <c r="H48" s="52"/>
    </row>
    <row r="49" spans="1:8" s="51" customFormat="1" ht="15.75" x14ac:dyDescent="0.25">
      <c r="A49" s="124">
        <v>90</v>
      </c>
      <c r="B49" s="133" t="s">
        <v>152</v>
      </c>
      <c r="C49" s="126">
        <v>2003</v>
      </c>
      <c r="D49" s="126">
        <v>1</v>
      </c>
      <c r="E49" s="127" t="s">
        <v>150</v>
      </c>
      <c r="F49" s="134">
        <v>8.1597222222222106E-3</v>
      </c>
      <c r="G49" s="53"/>
      <c r="H49" s="52"/>
    </row>
    <row r="50" spans="1:8" s="51" customFormat="1" ht="15.75" x14ac:dyDescent="0.25">
      <c r="A50" s="124">
        <v>91</v>
      </c>
      <c r="B50" s="133"/>
      <c r="C50" s="126">
        <v>1983</v>
      </c>
      <c r="D50" s="126" t="s">
        <v>223</v>
      </c>
      <c r="E50" s="127" t="s">
        <v>95</v>
      </c>
      <c r="F50" s="134">
        <v>8.3333333333333193E-3</v>
      </c>
      <c r="G50" s="53"/>
      <c r="H50" s="52"/>
    </row>
    <row r="51" spans="1:8" s="51" customFormat="1" ht="15.75" x14ac:dyDescent="0.25">
      <c r="A51" s="124">
        <v>92</v>
      </c>
      <c r="B51" s="133" t="s">
        <v>154</v>
      </c>
      <c r="C51" s="126">
        <v>1987</v>
      </c>
      <c r="D51" s="126" t="s">
        <v>223</v>
      </c>
      <c r="E51" s="127" t="s">
        <v>155</v>
      </c>
      <c r="F51" s="134">
        <v>8.5069444444444298E-3</v>
      </c>
      <c r="G51" s="53"/>
      <c r="H51" s="52"/>
    </row>
    <row r="52" spans="1:8" s="51" customFormat="1" ht="15.75" x14ac:dyDescent="0.25">
      <c r="A52" s="124">
        <v>93</v>
      </c>
      <c r="B52" s="133"/>
      <c r="C52" s="126">
        <v>1981</v>
      </c>
      <c r="D52" s="126">
        <v>1</v>
      </c>
      <c r="E52" s="127" t="s">
        <v>155</v>
      </c>
      <c r="F52" s="134">
        <v>8.6805555555555403E-3</v>
      </c>
      <c r="G52" s="53"/>
      <c r="H52" s="52"/>
    </row>
    <row r="53" spans="1:8" s="51" customFormat="1" ht="15.75" x14ac:dyDescent="0.25">
      <c r="A53" s="124">
        <v>94</v>
      </c>
      <c r="B53" s="133" t="s">
        <v>157</v>
      </c>
      <c r="C53" s="126">
        <v>1997</v>
      </c>
      <c r="D53" s="126">
        <v>1</v>
      </c>
      <c r="E53" s="127" t="s">
        <v>150</v>
      </c>
      <c r="F53" s="134">
        <v>8.8541666666666508E-3</v>
      </c>
      <c r="G53" s="53"/>
      <c r="H53" s="52"/>
    </row>
    <row r="54" spans="1:8" s="51" customFormat="1" ht="15.75" x14ac:dyDescent="0.25">
      <c r="A54" s="124">
        <v>95</v>
      </c>
      <c r="B54" s="133"/>
      <c r="C54" s="126">
        <v>1968</v>
      </c>
      <c r="D54" s="126" t="s">
        <v>223</v>
      </c>
      <c r="E54" s="127" t="s">
        <v>155</v>
      </c>
      <c r="F54" s="134">
        <v>9.0277777777777596E-3</v>
      </c>
      <c r="G54" s="53"/>
      <c r="H54" s="52"/>
    </row>
    <row r="55" spans="1:8" s="51" customFormat="1" ht="15.75" x14ac:dyDescent="0.25">
      <c r="A55" s="124">
        <v>96</v>
      </c>
      <c r="B55" s="133"/>
      <c r="C55" s="126">
        <v>1995</v>
      </c>
      <c r="D55" s="126" t="s">
        <v>223</v>
      </c>
      <c r="E55" s="127" t="s">
        <v>145</v>
      </c>
      <c r="F55" s="134">
        <v>9.2013888888888701E-3</v>
      </c>
      <c r="G55" s="53"/>
      <c r="H55" s="52"/>
    </row>
    <row r="56" spans="1:8" s="51" customFormat="1" ht="15.75" x14ac:dyDescent="0.25">
      <c r="A56" s="124">
        <v>97</v>
      </c>
      <c r="B56" s="133"/>
      <c r="C56" s="126">
        <v>1978</v>
      </c>
      <c r="D56" s="126" t="s">
        <v>223</v>
      </c>
      <c r="E56" s="127" t="s">
        <v>103</v>
      </c>
      <c r="F56" s="134">
        <v>9.3749999999999806E-3</v>
      </c>
      <c r="G56" s="53"/>
      <c r="H56" s="52"/>
    </row>
    <row r="57" spans="1:8" s="51" customFormat="1" ht="15.75" x14ac:dyDescent="0.25">
      <c r="A57" s="124">
        <v>98</v>
      </c>
      <c r="B57" s="133"/>
      <c r="C57" s="126">
        <v>1986</v>
      </c>
      <c r="D57" s="126">
        <v>1</v>
      </c>
      <c r="E57" s="127" t="s">
        <v>162</v>
      </c>
      <c r="F57" s="134">
        <v>9.5486111111110807E-3</v>
      </c>
      <c r="G57" s="53"/>
      <c r="H57" s="52"/>
    </row>
    <row r="58" spans="1:8" s="51" customFormat="1" ht="15.75" x14ac:dyDescent="0.25">
      <c r="A58" s="124">
        <v>99</v>
      </c>
      <c r="B58" s="133"/>
      <c r="C58" s="126">
        <v>1994</v>
      </c>
      <c r="D58" s="126">
        <v>1</v>
      </c>
      <c r="E58" s="127" t="s">
        <v>164</v>
      </c>
      <c r="F58" s="134">
        <v>9.7222222222221894E-3</v>
      </c>
      <c r="G58" s="53"/>
      <c r="H58" s="52"/>
    </row>
    <row r="59" spans="1:8" s="51" customFormat="1" ht="15.75" x14ac:dyDescent="0.25">
      <c r="A59" s="124">
        <v>100</v>
      </c>
      <c r="B59" s="133" t="s">
        <v>165</v>
      </c>
      <c r="C59" s="126">
        <v>2001</v>
      </c>
      <c r="D59" s="126">
        <v>1</v>
      </c>
      <c r="E59" s="127" t="s">
        <v>150</v>
      </c>
      <c r="F59" s="134">
        <v>9.8958333333332999E-3</v>
      </c>
      <c r="G59" s="53"/>
      <c r="H59" s="52"/>
    </row>
    <row r="60" spans="1:8" s="51" customFormat="1" ht="15.75" x14ac:dyDescent="0.25">
      <c r="A60" s="124">
        <v>101</v>
      </c>
      <c r="B60" s="133"/>
      <c r="C60" s="126">
        <v>2004</v>
      </c>
      <c r="D60" s="126">
        <v>1</v>
      </c>
      <c r="E60" s="127" t="s">
        <v>167</v>
      </c>
      <c r="F60" s="134">
        <v>1.00694444444444E-2</v>
      </c>
      <c r="G60" s="53"/>
      <c r="H60" s="52"/>
    </row>
    <row r="61" spans="1:8" s="51" customFormat="1" ht="15.75" x14ac:dyDescent="0.25">
      <c r="A61" s="124">
        <v>102</v>
      </c>
      <c r="B61" s="133" t="s">
        <v>168</v>
      </c>
      <c r="C61" s="126">
        <v>2004</v>
      </c>
      <c r="D61" s="126">
        <v>1</v>
      </c>
      <c r="E61" s="127" t="s">
        <v>150</v>
      </c>
      <c r="F61" s="134">
        <v>1.02430555555555E-2</v>
      </c>
      <c r="G61" s="53"/>
      <c r="H61" s="52"/>
    </row>
    <row r="62" spans="1:8" s="51" customFormat="1" ht="15.75" x14ac:dyDescent="0.25">
      <c r="A62" s="124">
        <v>103</v>
      </c>
      <c r="B62" s="133"/>
      <c r="C62" s="126">
        <v>1981</v>
      </c>
      <c r="D62" s="126" t="s">
        <v>223</v>
      </c>
      <c r="E62" s="127" t="s">
        <v>145</v>
      </c>
      <c r="F62" s="134">
        <v>1.04166666666666E-2</v>
      </c>
      <c r="G62" s="53"/>
      <c r="H62" s="52"/>
    </row>
    <row r="63" spans="1:8" s="51" customFormat="1" ht="15.75" x14ac:dyDescent="0.25">
      <c r="A63" s="124">
        <v>104</v>
      </c>
      <c r="B63" s="133"/>
      <c r="C63" s="126">
        <v>1994</v>
      </c>
      <c r="D63" s="126">
        <v>1</v>
      </c>
      <c r="E63" s="127" t="s">
        <v>155</v>
      </c>
      <c r="F63" s="134">
        <v>1.05902777777777E-2</v>
      </c>
      <c r="G63" s="53"/>
      <c r="H63" s="52"/>
    </row>
    <row r="64" spans="1:8" s="51" customFormat="1" ht="15.75" x14ac:dyDescent="0.25">
      <c r="A64" s="124">
        <v>105</v>
      </c>
      <c r="B64" s="133"/>
      <c r="C64" s="126">
        <v>1983</v>
      </c>
      <c r="D64" s="126">
        <v>1</v>
      </c>
      <c r="E64" s="127" t="s">
        <v>150</v>
      </c>
      <c r="F64" s="134">
        <v>1.0763888888888899E-2</v>
      </c>
      <c r="G64" s="53"/>
      <c r="H64" s="52"/>
    </row>
    <row r="65" spans="1:8" s="51" customFormat="1" ht="15.75" x14ac:dyDescent="0.25">
      <c r="A65" s="124">
        <v>106</v>
      </c>
      <c r="B65" s="133" t="s">
        <v>172</v>
      </c>
      <c r="C65" s="126">
        <v>2002</v>
      </c>
      <c r="D65" s="126">
        <v>1</v>
      </c>
      <c r="E65" s="127" t="s">
        <v>150</v>
      </c>
      <c r="F65" s="134">
        <v>1.0937499999999999E-2</v>
      </c>
      <c r="G65" s="53"/>
      <c r="H65" s="52"/>
    </row>
    <row r="66" spans="1:8" s="51" customFormat="1" ht="15.75" x14ac:dyDescent="0.25">
      <c r="A66" s="124">
        <v>107</v>
      </c>
      <c r="B66" s="133" t="s">
        <v>173</v>
      </c>
      <c r="C66" s="126">
        <v>1990</v>
      </c>
      <c r="D66" s="126" t="s">
        <v>223</v>
      </c>
      <c r="E66" s="127" t="s">
        <v>116</v>
      </c>
      <c r="F66" s="134">
        <v>1.1111111111111099E-2</v>
      </c>
      <c r="G66" s="53"/>
      <c r="H66" s="52"/>
    </row>
    <row r="67" spans="1:8" s="51" customFormat="1" ht="15.75" x14ac:dyDescent="0.25">
      <c r="A67" s="124">
        <v>108</v>
      </c>
      <c r="B67" s="133"/>
      <c r="C67" s="126">
        <v>1989</v>
      </c>
      <c r="D67" s="126">
        <v>1</v>
      </c>
      <c r="E67" s="127" t="s">
        <v>145</v>
      </c>
      <c r="F67" s="134">
        <v>1.1284722222222199E-2</v>
      </c>
      <c r="G67" s="53"/>
      <c r="H67" s="52"/>
    </row>
    <row r="68" spans="1:8" s="51" customFormat="1" x14ac:dyDescent="0.25">
      <c r="A68" s="124"/>
      <c r="B68" s="125"/>
      <c r="C68" s="126"/>
      <c r="D68" s="128"/>
      <c r="E68" s="129"/>
      <c r="F68" s="121"/>
      <c r="G68" s="53"/>
      <c r="H68" s="52"/>
    </row>
    <row r="69" spans="1:8" x14ac:dyDescent="0.25">
      <c r="A69" s="52"/>
      <c r="B69" s="81"/>
      <c r="C69" s="79"/>
      <c r="D69" s="80"/>
      <c r="E69" s="53"/>
      <c r="F69" s="74"/>
      <c r="G69" s="53"/>
      <c r="H69" s="52"/>
    </row>
  </sheetData>
  <mergeCells count="1">
    <mergeCell ref="A1:H1"/>
  </mergeCells>
  <pageMargins left="7.874015748031496E-2" right="0.11811023622047245" top="0.35433070866141736" bottom="0.15748031496062992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17" workbookViewId="0">
      <selection activeCell="C24" sqref="C24"/>
    </sheetView>
  </sheetViews>
  <sheetFormatPr defaultRowHeight="15" x14ac:dyDescent="0.25"/>
  <cols>
    <col min="2" max="2" width="11.140625" customWidth="1"/>
    <col min="3" max="3" width="34" customWidth="1"/>
    <col min="4" max="4" width="11" customWidth="1"/>
    <col min="5" max="5" width="9.7109375" customWidth="1"/>
    <col min="6" max="6" width="27.7109375" customWidth="1"/>
    <col min="7" max="7" width="0" hidden="1" customWidth="1"/>
    <col min="8" max="8" width="16.140625" customWidth="1"/>
    <col min="9" max="9" width="5.7109375" customWidth="1"/>
    <col min="10" max="10" width="12.85546875" customWidth="1"/>
    <col min="11" max="11" width="0" hidden="1" customWidth="1"/>
    <col min="12" max="12" width="17.71093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7.4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59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244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245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60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13</v>
      </c>
      <c r="C20" s="125" t="s">
        <v>111</v>
      </c>
      <c r="D20" s="124">
        <v>2009</v>
      </c>
      <c r="E20" s="124">
        <v>1</v>
      </c>
      <c r="F20" s="125" t="s">
        <v>112</v>
      </c>
      <c r="G20" s="54" t="s">
        <v>34</v>
      </c>
      <c r="H20" s="95">
        <v>3.1481481481481482E-3</v>
      </c>
      <c r="I20" s="95"/>
      <c r="J20" s="89"/>
      <c r="K20" s="104"/>
      <c r="L20" s="52" t="s">
        <v>267</v>
      </c>
    </row>
    <row r="21" spans="1:12" x14ac:dyDescent="0.25">
      <c r="A21" s="52">
        <v>3</v>
      </c>
      <c r="B21" s="53">
        <v>15</v>
      </c>
      <c r="C21" s="125" t="s">
        <v>104</v>
      </c>
      <c r="D21" s="124">
        <v>2009</v>
      </c>
      <c r="E21" s="124">
        <v>2</v>
      </c>
      <c r="F21" s="125" t="s">
        <v>90</v>
      </c>
      <c r="G21" s="53" t="s">
        <v>34</v>
      </c>
      <c r="H21" s="95">
        <v>3.1828703703703702E-3</v>
      </c>
      <c r="I21" s="95" t="s">
        <v>35</v>
      </c>
      <c r="J21" s="96">
        <f>H21-H20</f>
        <v>3.4722222222222012E-5</v>
      </c>
      <c r="K21" s="104"/>
      <c r="L21" s="52" t="s">
        <v>267</v>
      </c>
    </row>
    <row r="22" spans="1:12" x14ac:dyDescent="0.25">
      <c r="A22" s="52">
        <v>2</v>
      </c>
      <c r="B22" s="82">
        <v>14</v>
      </c>
      <c r="C22" s="125" t="s">
        <v>126</v>
      </c>
      <c r="D22" s="124">
        <v>2007</v>
      </c>
      <c r="E22" s="124">
        <v>1</v>
      </c>
      <c r="F22" s="125" t="s">
        <v>118</v>
      </c>
      <c r="G22" s="53" t="s">
        <v>34</v>
      </c>
      <c r="H22" s="95">
        <v>3.1944444444444442E-3</v>
      </c>
      <c r="I22" s="95" t="s">
        <v>35</v>
      </c>
      <c r="J22" s="96">
        <f>H22-H20</f>
        <v>4.6296296296296016E-5</v>
      </c>
      <c r="K22" s="104"/>
      <c r="L22" s="52" t="s">
        <v>267</v>
      </c>
    </row>
    <row r="23" spans="1:12" x14ac:dyDescent="0.25">
      <c r="A23" s="52">
        <v>4</v>
      </c>
      <c r="B23" s="53">
        <v>16</v>
      </c>
      <c r="C23" s="125" t="s">
        <v>129</v>
      </c>
      <c r="D23" s="124">
        <v>2008</v>
      </c>
      <c r="E23" s="124">
        <v>2</v>
      </c>
      <c r="F23" s="125" t="s">
        <v>103</v>
      </c>
      <c r="G23" s="53" t="s">
        <v>34</v>
      </c>
      <c r="H23" s="95">
        <v>3.425925925925926E-3</v>
      </c>
      <c r="I23" s="95" t="s">
        <v>35</v>
      </c>
      <c r="J23" s="96">
        <f>H23-H20</f>
        <v>2.7777777777777783E-4</v>
      </c>
      <c r="K23" s="86"/>
      <c r="L23" s="52" t="s">
        <v>267</v>
      </c>
    </row>
    <row r="24" spans="1:12" x14ac:dyDescent="0.25">
      <c r="A24" s="52">
        <v>5</v>
      </c>
      <c r="B24" s="82">
        <v>17</v>
      </c>
      <c r="C24" s="125" t="s">
        <v>114</v>
      </c>
      <c r="D24" s="124">
        <v>2008</v>
      </c>
      <c r="E24" s="124">
        <v>3</v>
      </c>
      <c r="F24" s="125" t="s">
        <v>93</v>
      </c>
      <c r="G24" s="53" t="s">
        <v>34</v>
      </c>
      <c r="H24" s="95">
        <v>3.5879629629629629E-3</v>
      </c>
      <c r="I24" s="95" t="s">
        <v>35</v>
      </c>
      <c r="J24" s="96">
        <f>H24-H20</f>
        <v>4.3981481481481476E-4</v>
      </c>
      <c r="K24" s="104"/>
      <c r="L24" s="52" t="s">
        <v>267</v>
      </c>
    </row>
    <row r="25" spans="1:12" x14ac:dyDescent="0.25">
      <c r="A25" s="52">
        <v>6</v>
      </c>
      <c r="B25" s="53">
        <v>18</v>
      </c>
      <c r="C25" s="125" t="s">
        <v>117</v>
      </c>
      <c r="D25" s="124">
        <v>2009</v>
      </c>
      <c r="E25" s="124">
        <v>2</v>
      </c>
      <c r="F25" s="125" t="s">
        <v>118</v>
      </c>
      <c r="G25" s="53" t="s">
        <v>34</v>
      </c>
      <c r="H25" s="95">
        <v>3.645833333333333E-3</v>
      </c>
      <c r="I25" s="95" t="s">
        <v>35</v>
      </c>
      <c r="J25" s="96">
        <f>H25-H20</f>
        <v>4.9768518518518478E-4</v>
      </c>
      <c r="K25" s="104"/>
      <c r="L25" s="52" t="s">
        <v>267</v>
      </c>
    </row>
    <row r="26" spans="1:12" ht="15.75" x14ac:dyDescent="0.25">
      <c r="A26" s="174" t="s">
        <v>61</v>
      </c>
      <c r="B26" s="174"/>
      <c r="C26" s="174"/>
      <c r="D26" s="174"/>
      <c r="E26" s="174"/>
      <c r="F26" s="174"/>
      <c r="G26" s="175"/>
      <c r="H26" s="175"/>
      <c r="I26" s="176"/>
      <c r="J26" s="176"/>
      <c r="K26" s="175"/>
      <c r="L26" s="175"/>
    </row>
    <row r="27" spans="1:12" ht="25.5" x14ac:dyDescent="0.25">
      <c r="A27" s="53" t="s">
        <v>23</v>
      </c>
      <c r="B27" s="54" t="s">
        <v>24</v>
      </c>
      <c r="C27" s="53" t="s">
        <v>25</v>
      </c>
      <c r="D27" s="54" t="s">
        <v>26</v>
      </c>
      <c r="E27" s="54" t="s">
        <v>27</v>
      </c>
      <c r="F27" s="53" t="s">
        <v>28</v>
      </c>
      <c r="G27" s="53" t="s">
        <v>29</v>
      </c>
      <c r="H27" s="66" t="s">
        <v>30</v>
      </c>
      <c r="I27" s="66"/>
      <c r="J27" s="85" t="s">
        <v>31</v>
      </c>
      <c r="K27" s="85" t="s">
        <v>32</v>
      </c>
      <c r="L27" s="54" t="s">
        <v>33</v>
      </c>
    </row>
    <row r="28" spans="1:12" x14ac:dyDescent="0.25">
      <c r="A28" s="52">
        <v>3</v>
      </c>
      <c r="B28" s="53">
        <v>21</v>
      </c>
      <c r="C28" s="125" t="s">
        <v>89</v>
      </c>
      <c r="D28" s="124">
        <v>2008</v>
      </c>
      <c r="E28" s="124">
        <v>2</v>
      </c>
      <c r="F28" s="125" t="s">
        <v>90</v>
      </c>
      <c r="G28" s="53" t="s">
        <v>34</v>
      </c>
      <c r="H28" s="95">
        <v>3.2175925925925926E-3</v>
      </c>
      <c r="I28" s="95"/>
      <c r="J28" s="96"/>
      <c r="K28" s="86"/>
      <c r="L28" s="52" t="s">
        <v>267</v>
      </c>
    </row>
    <row r="29" spans="1:12" x14ac:dyDescent="0.25">
      <c r="A29" s="52">
        <v>1</v>
      </c>
      <c r="B29" s="53">
        <v>19</v>
      </c>
      <c r="C29" s="125" t="s">
        <v>113</v>
      </c>
      <c r="D29" s="124">
        <v>2007</v>
      </c>
      <c r="E29" s="124">
        <v>1</v>
      </c>
      <c r="F29" s="125" t="s">
        <v>112</v>
      </c>
      <c r="G29" s="53" t="s">
        <v>34</v>
      </c>
      <c r="H29" s="95">
        <v>3.3217592592592591E-3</v>
      </c>
      <c r="I29" s="95" t="s">
        <v>35</v>
      </c>
      <c r="J29" s="96">
        <f>H29-H28</f>
        <v>1.0416666666666647E-4</v>
      </c>
      <c r="K29" s="86"/>
      <c r="L29" s="52" t="s">
        <v>267</v>
      </c>
    </row>
    <row r="30" spans="1:12" x14ac:dyDescent="0.25">
      <c r="A30" s="52">
        <v>2</v>
      </c>
      <c r="B30" s="53">
        <v>20</v>
      </c>
      <c r="C30" s="125" t="s">
        <v>115</v>
      </c>
      <c r="D30" s="124">
        <v>2009</v>
      </c>
      <c r="E30" s="124">
        <v>2</v>
      </c>
      <c r="F30" s="125" t="s">
        <v>116</v>
      </c>
      <c r="G30" s="53" t="s">
        <v>34</v>
      </c>
      <c r="H30" s="95">
        <v>3.3275462962962968E-3</v>
      </c>
      <c r="I30" s="95" t="s">
        <v>35</v>
      </c>
      <c r="J30" s="96">
        <f>H30-H28</f>
        <v>1.0995370370370412E-4</v>
      </c>
      <c r="K30" s="86"/>
      <c r="L30" s="52" t="s">
        <v>267</v>
      </c>
    </row>
    <row r="31" spans="1:12" x14ac:dyDescent="0.25">
      <c r="A31" s="52">
        <v>4</v>
      </c>
      <c r="B31" s="53">
        <v>22</v>
      </c>
      <c r="C31" s="125" t="s">
        <v>98</v>
      </c>
      <c r="D31" s="124">
        <v>2007</v>
      </c>
      <c r="E31" s="124"/>
      <c r="F31" s="125" t="s">
        <v>99</v>
      </c>
      <c r="G31" s="53" t="s">
        <v>34</v>
      </c>
      <c r="H31" s="95">
        <v>3.3912037037037036E-3</v>
      </c>
      <c r="I31" s="95" t="s">
        <v>35</v>
      </c>
      <c r="J31" s="96">
        <f t="shared" ref="J31" si="0">H31-H30</f>
        <v>6.3657407407406805E-5</v>
      </c>
      <c r="K31" s="85"/>
      <c r="L31" s="52" t="s">
        <v>267</v>
      </c>
    </row>
    <row r="32" spans="1:12" x14ac:dyDescent="0.25">
      <c r="A32" s="52">
        <v>5</v>
      </c>
      <c r="B32" s="53">
        <v>23</v>
      </c>
      <c r="C32" s="125" t="s">
        <v>102</v>
      </c>
      <c r="D32" s="124">
        <v>2009</v>
      </c>
      <c r="E32" s="124">
        <v>3</v>
      </c>
      <c r="F32" s="125" t="s">
        <v>103</v>
      </c>
      <c r="G32" s="53" t="s">
        <v>34</v>
      </c>
      <c r="H32" s="95">
        <v>3.4606481481481485E-3</v>
      </c>
      <c r="I32" s="95" t="s">
        <v>35</v>
      </c>
      <c r="J32" s="96">
        <f t="shared" ref="J32" si="1">H32-H30</f>
        <v>1.331018518518517E-4</v>
      </c>
      <c r="K32" s="85"/>
      <c r="L32" s="52" t="s">
        <v>267</v>
      </c>
    </row>
    <row r="33" spans="1:12" x14ac:dyDescent="0.25">
      <c r="A33" s="52">
        <v>6</v>
      </c>
      <c r="B33" s="53">
        <v>24</v>
      </c>
      <c r="C33" s="125" t="s">
        <v>110</v>
      </c>
      <c r="D33" s="124">
        <v>2007</v>
      </c>
      <c r="E33" s="124" t="s">
        <v>220</v>
      </c>
      <c r="F33" s="125" t="s">
        <v>93</v>
      </c>
      <c r="G33" s="53" t="s">
        <v>34</v>
      </c>
      <c r="H33" s="95">
        <v>3.5532407407407405E-3</v>
      </c>
      <c r="I33" s="95" t="s">
        <v>35</v>
      </c>
      <c r="J33" s="96">
        <f>H33-H28</f>
        <v>3.3564814814814785E-4</v>
      </c>
      <c r="K33" s="85"/>
      <c r="L33" s="52" t="s">
        <v>267</v>
      </c>
    </row>
    <row r="34" spans="1:12" x14ac:dyDescent="0.25">
      <c r="A34" s="177" t="s">
        <v>37</v>
      </c>
      <c r="B34" s="178"/>
      <c r="C34" s="179"/>
      <c r="D34" s="177" t="s">
        <v>38</v>
      </c>
      <c r="E34" s="179"/>
      <c r="F34" s="178" t="s">
        <v>39</v>
      </c>
      <c r="G34" s="179"/>
      <c r="H34" s="177" t="s">
        <v>40</v>
      </c>
      <c r="I34" s="178"/>
      <c r="J34" s="178"/>
      <c r="K34" s="178"/>
      <c r="L34" s="179"/>
    </row>
    <row r="35" spans="1:12" x14ac:dyDescent="0.25">
      <c r="A35" s="197" t="s">
        <v>41</v>
      </c>
      <c r="B35" s="198"/>
      <c r="C35" s="199"/>
      <c r="D35" s="197" t="s">
        <v>42</v>
      </c>
      <c r="E35" s="199"/>
      <c r="F35" s="197" t="s">
        <v>43</v>
      </c>
      <c r="G35" s="199"/>
      <c r="H35" s="200" t="s">
        <v>44</v>
      </c>
      <c r="I35" s="201"/>
      <c r="J35" s="202"/>
      <c r="K35" s="200" t="s">
        <v>45</v>
      </c>
      <c r="L35" s="202"/>
    </row>
    <row r="36" spans="1:12" x14ac:dyDescent="0.25">
      <c r="A36" s="203" t="s">
        <v>54</v>
      </c>
      <c r="B36" s="204"/>
      <c r="C36" s="205"/>
      <c r="D36" s="203"/>
      <c r="E36" s="205"/>
      <c r="F36" s="135" t="s">
        <v>264</v>
      </c>
      <c r="G36" s="65"/>
      <c r="H36" s="217" t="s">
        <v>273</v>
      </c>
      <c r="I36" s="218"/>
      <c r="J36" s="219"/>
      <c r="K36" s="217" t="s">
        <v>272</v>
      </c>
      <c r="L36" s="219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203" t="s">
        <v>46</v>
      </c>
      <c r="B38" s="204"/>
      <c r="C38" s="205"/>
      <c r="D38" s="203" t="s">
        <v>47</v>
      </c>
      <c r="E38" s="204"/>
      <c r="F38" s="205"/>
      <c r="G38" s="203" t="s">
        <v>48</v>
      </c>
      <c r="H38" s="204"/>
      <c r="I38" s="204"/>
      <c r="J38" s="204"/>
      <c r="K38" s="204"/>
      <c r="L38" s="205"/>
    </row>
    <row r="39" spans="1:12" x14ac:dyDescent="0.25">
      <c r="A39" s="208"/>
      <c r="B39" s="209"/>
      <c r="C39" s="210"/>
      <c r="D39" s="214"/>
      <c r="E39" s="215"/>
      <c r="F39" s="216"/>
      <c r="G39" s="208"/>
      <c r="H39" s="209"/>
      <c r="I39" s="209"/>
      <c r="J39" s="209"/>
      <c r="K39" s="209"/>
      <c r="L39" s="210"/>
    </row>
    <row r="40" spans="1:12" x14ac:dyDescent="0.25">
      <c r="A40" s="211"/>
      <c r="B40" s="212"/>
      <c r="C40" s="213"/>
      <c r="D40" s="211"/>
      <c r="E40" s="212"/>
      <c r="F40" s="213"/>
      <c r="G40" s="211"/>
      <c r="H40" s="212"/>
      <c r="I40" s="212"/>
      <c r="J40" s="212"/>
      <c r="K40" s="212"/>
      <c r="L40" s="213"/>
    </row>
    <row r="41" spans="1:12" x14ac:dyDescent="0.25">
      <c r="A41" s="197" t="s">
        <v>49</v>
      </c>
      <c r="B41" s="198"/>
      <c r="C41" s="199"/>
      <c r="D41" s="197" t="s">
        <v>50</v>
      </c>
      <c r="E41" s="198"/>
      <c r="F41" s="198"/>
      <c r="G41" s="197" t="s">
        <v>17</v>
      </c>
      <c r="H41" s="198"/>
      <c r="I41" s="198"/>
      <c r="J41" s="198"/>
      <c r="K41" s="198"/>
      <c r="L41" s="199"/>
    </row>
    <row r="42" spans="1:12" x14ac:dyDescent="0.25">
      <c r="A42" s="66"/>
      <c r="B42" s="77" t="s">
        <v>53</v>
      </c>
      <c r="C42" s="97" t="s">
        <v>12</v>
      </c>
      <c r="D42" s="66"/>
      <c r="E42" s="77" t="s">
        <v>53</v>
      </c>
      <c r="F42" s="78" t="s">
        <v>12</v>
      </c>
      <c r="G42" s="75"/>
      <c r="H42" s="101" t="s">
        <v>53</v>
      </c>
      <c r="I42" s="102" t="s">
        <v>12</v>
      </c>
      <c r="J42" s="102"/>
      <c r="K42" s="102"/>
      <c r="L42" s="103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sortState ref="A29:J34">
    <sortCondition ref="H29:H34"/>
  </sortState>
  <mergeCells count="41">
    <mergeCell ref="A41:C41"/>
    <mergeCell ref="D41:F41"/>
    <mergeCell ref="G41:L41"/>
    <mergeCell ref="A26:L26"/>
    <mergeCell ref="A38:C38"/>
    <mergeCell ref="D38:F38"/>
    <mergeCell ref="G38:L38"/>
    <mergeCell ref="A39:C40"/>
    <mergeCell ref="D39:F40"/>
    <mergeCell ref="G39:L40"/>
    <mergeCell ref="A35:C35"/>
    <mergeCell ref="D35:E35"/>
    <mergeCell ref="F35:G35"/>
    <mergeCell ref="H35:J35"/>
    <mergeCell ref="K35:L35"/>
    <mergeCell ref="A36:C36"/>
    <mergeCell ref="D36:E36"/>
    <mergeCell ref="H36:J36"/>
    <mergeCell ref="K36:L36"/>
    <mergeCell ref="E12:F12"/>
    <mergeCell ref="E13:F13"/>
    <mergeCell ref="E14:F14"/>
    <mergeCell ref="A18:L18"/>
    <mergeCell ref="A34:C34"/>
    <mergeCell ref="D34:E34"/>
    <mergeCell ref="F34:G34"/>
    <mergeCell ref="H34:L34"/>
    <mergeCell ref="A9:L9"/>
    <mergeCell ref="A10:B10"/>
    <mergeCell ref="G10:H10"/>
    <mergeCell ref="J10:K10"/>
    <mergeCell ref="A11:B11"/>
    <mergeCell ref="C11:E11"/>
    <mergeCell ref="G11:H11"/>
    <mergeCell ref="J11:K11"/>
    <mergeCell ref="A8:L8"/>
    <mergeCell ref="A1:L1"/>
    <mergeCell ref="A2:L2"/>
    <mergeCell ref="A3:L3"/>
    <mergeCell ref="A4:L4"/>
    <mergeCell ref="A6:L6"/>
  </mergeCells>
  <pageMargins left="3.937007874015748E-2" right="3.937007874015748E-2" top="0.19685039370078741" bottom="0.15748031496062992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A18" sqref="A18:L18"/>
    </sheetView>
  </sheetViews>
  <sheetFormatPr defaultRowHeight="15" x14ac:dyDescent="0.25"/>
  <cols>
    <col min="2" max="2" width="11.28515625" customWidth="1"/>
    <col min="3" max="3" width="33.28515625" customWidth="1"/>
    <col min="4" max="4" width="12.7109375" customWidth="1"/>
    <col min="6" max="6" width="26.28515625" customWidth="1"/>
    <col min="7" max="7" width="0" hidden="1" customWidth="1"/>
    <col min="8" max="8" width="16.140625" customWidth="1"/>
    <col min="9" max="9" width="6" customWidth="1"/>
    <col min="10" max="10" width="12.28515625" customWidth="1"/>
    <col min="11" max="11" width="0" hidden="1" customWidth="1"/>
    <col min="12" max="12" width="17.71093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0.1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292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293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56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13</v>
      </c>
      <c r="C20" s="125" t="s">
        <v>111</v>
      </c>
      <c r="D20" s="124">
        <v>2009</v>
      </c>
      <c r="E20" s="124">
        <v>1</v>
      </c>
      <c r="F20" s="125" t="s">
        <v>112</v>
      </c>
      <c r="G20" s="54" t="s">
        <v>34</v>
      </c>
      <c r="H20" s="95">
        <v>3.1134259259259257E-3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53">
        <v>15</v>
      </c>
      <c r="C21" s="125" t="s">
        <v>104</v>
      </c>
      <c r="D21" s="124">
        <v>2009</v>
      </c>
      <c r="E21" s="124">
        <v>2</v>
      </c>
      <c r="F21" s="125" t="s">
        <v>90</v>
      </c>
      <c r="G21" s="53" t="s">
        <v>34</v>
      </c>
      <c r="H21" s="95">
        <v>3.1597222222222222E-3</v>
      </c>
      <c r="I21" s="95" t="s">
        <v>35</v>
      </c>
      <c r="J21" s="96">
        <f>H21-H20</f>
        <v>4.629629629629645E-5</v>
      </c>
      <c r="K21" s="104"/>
      <c r="L21" s="52" t="s">
        <v>267</v>
      </c>
    </row>
    <row r="22" spans="1:12" x14ac:dyDescent="0.25">
      <c r="A22" s="52">
        <v>3</v>
      </c>
      <c r="B22" s="82">
        <v>21</v>
      </c>
      <c r="C22" s="125" t="s">
        <v>89</v>
      </c>
      <c r="D22" s="124">
        <v>2008</v>
      </c>
      <c r="E22" s="124">
        <v>2</v>
      </c>
      <c r="F22" s="125" t="s">
        <v>90</v>
      </c>
      <c r="G22" s="53" t="s">
        <v>34</v>
      </c>
      <c r="H22" s="95">
        <v>3.1620370370370374E-3</v>
      </c>
      <c r="I22" s="95" t="s">
        <v>35</v>
      </c>
      <c r="J22" s="96">
        <f>H22-H20</f>
        <v>4.8611111111111684E-5</v>
      </c>
      <c r="K22" s="104"/>
      <c r="L22" s="52" t="s">
        <v>267</v>
      </c>
    </row>
    <row r="23" spans="1:12" x14ac:dyDescent="0.25">
      <c r="A23" s="52">
        <v>4</v>
      </c>
      <c r="B23" s="53">
        <v>14</v>
      </c>
      <c r="C23" s="125" t="s">
        <v>126</v>
      </c>
      <c r="D23" s="124">
        <v>2007</v>
      </c>
      <c r="E23" s="124">
        <v>1</v>
      </c>
      <c r="F23" s="125" t="s">
        <v>118</v>
      </c>
      <c r="G23" s="53" t="s">
        <v>34</v>
      </c>
      <c r="H23" s="95">
        <v>3.3217592592592591E-3</v>
      </c>
      <c r="I23" s="95" t="s">
        <v>35</v>
      </c>
      <c r="J23" s="96">
        <f>H23-H20</f>
        <v>2.0833333333333337E-4</v>
      </c>
      <c r="K23" s="86"/>
      <c r="L23" s="52" t="s">
        <v>267</v>
      </c>
    </row>
    <row r="24" spans="1:12" x14ac:dyDescent="0.25">
      <c r="A24" s="52">
        <v>5</v>
      </c>
      <c r="B24" s="53">
        <v>20</v>
      </c>
      <c r="C24" s="125" t="s">
        <v>115</v>
      </c>
      <c r="D24" s="124">
        <v>2009</v>
      </c>
      <c r="E24" s="124">
        <v>2</v>
      </c>
      <c r="F24" s="125" t="s">
        <v>116</v>
      </c>
      <c r="G24" s="53" t="s">
        <v>34</v>
      </c>
      <c r="H24" s="95">
        <v>3.3564814814814811E-3</v>
      </c>
      <c r="I24" s="95" t="s">
        <v>35</v>
      </c>
      <c r="J24" s="96">
        <f>H24-H20</f>
        <v>2.4305555555555539E-4</v>
      </c>
      <c r="K24" s="104"/>
      <c r="L24" s="52" t="s">
        <v>267</v>
      </c>
    </row>
    <row r="25" spans="1:12" x14ac:dyDescent="0.25">
      <c r="A25" s="52">
        <v>6</v>
      </c>
      <c r="B25" s="53">
        <v>19</v>
      </c>
      <c r="C25" s="125" t="s">
        <v>113</v>
      </c>
      <c r="D25" s="124">
        <v>2007</v>
      </c>
      <c r="E25" s="124">
        <v>1</v>
      </c>
      <c r="F25" s="125" t="s">
        <v>112</v>
      </c>
      <c r="G25" s="53" t="s">
        <v>34</v>
      </c>
      <c r="H25" s="95">
        <v>3.3912037037037036E-3</v>
      </c>
      <c r="I25" s="95" t="s">
        <v>35</v>
      </c>
      <c r="J25" s="96">
        <f>H25-H20</f>
        <v>2.7777777777777783E-4</v>
      </c>
      <c r="K25" s="104"/>
      <c r="L25" s="52" t="s">
        <v>267</v>
      </c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135" t="s">
        <v>264</v>
      </c>
      <c r="G28" s="65"/>
      <c r="H28" s="217" t="s">
        <v>286</v>
      </c>
      <c r="I28" s="218"/>
      <c r="J28" s="219"/>
      <c r="K28" s="217" t="s">
        <v>287</v>
      </c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sortState ref="A20:H25">
    <sortCondition ref="H20:H25"/>
  </sortState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workbookViewId="0">
      <selection activeCell="N15" sqref="N15"/>
    </sheetView>
  </sheetViews>
  <sheetFormatPr defaultRowHeight="15" x14ac:dyDescent="0.25"/>
  <cols>
    <col min="2" max="2" width="11.7109375" customWidth="1"/>
    <col min="3" max="3" width="29" customWidth="1"/>
    <col min="4" max="4" width="12.28515625" customWidth="1"/>
    <col min="5" max="5" width="9.5703125" customWidth="1"/>
    <col min="6" max="6" width="27.42578125" customWidth="1"/>
    <col min="7" max="7" width="0" hidden="1" customWidth="1"/>
    <col min="8" max="8" width="18.42578125" customWidth="1"/>
    <col min="9" max="9" width="4.42578125" customWidth="1"/>
    <col min="10" max="10" width="13.5703125" customWidth="1"/>
    <col min="11" max="11" width="2.28515625" hidden="1" customWidth="1"/>
    <col min="12" max="12" width="16.71093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7.4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242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243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63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124">
        <v>58</v>
      </c>
      <c r="C20" s="125" t="s">
        <v>192</v>
      </c>
      <c r="D20" s="124">
        <v>2007</v>
      </c>
      <c r="E20" s="124">
        <v>1</v>
      </c>
      <c r="F20" s="125" t="s">
        <v>112</v>
      </c>
      <c r="G20" s="54" t="s">
        <v>34</v>
      </c>
      <c r="H20" s="95">
        <f>Рабочий!I48</f>
        <v>2.6504629629629599E-3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124">
        <v>70</v>
      </c>
      <c r="C21" s="125" t="s">
        <v>261</v>
      </c>
      <c r="D21" s="124">
        <v>2007</v>
      </c>
      <c r="E21" s="124"/>
      <c r="F21" s="125" t="s">
        <v>151</v>
      </c>
      <c r="G21" s="53" t="s">
        <v>34</v>
      </c>
      <c r="H21" s="95">
        <f>Рабочий!I49</f>
        <v>2.7546296296296294E-3</v>
      </c>
      <c r="I21" s="95" t="s">
        <v>35</v>
      </c>
      <c r="J21" s="96">
        <f>H21-H20</f>
        <v>1.0416666666666951E-4</v>
      </c>
      <c r="K21" s="104"/>
      <c r="L21" s="52" t="s">
        <v>267</v>
      </c>
    </row>
    <row r="22" spans="1:12" x14ac:dyDescent="0.25">
      <c r="A22" s="52">
        <v>3</v>
      </c>
      <c r="B22" s="124">
        <v>48</v>
      </c>
      <c r="C22" s="125" t="s">
        <v>181</v>
      </c>
      <c r="D22" s="124">
        <v>2007</v>
      </c>
      <c r="E22" s="124">
        <v>1</v>
      </c>
      <c r="F22" s="125" t="s">
        <v>93</v>
      </c>
      <c r="G22" s="53" t="s">
        <v>34</v>
      </c>
      <c r="H22" s="95">
        <f>Рабочий!I50</f>
        <v>2.7546296296296303E-3</v>
      </c>
      <c r="I22" s="95" t="s">
        <v>35</v>
      </c>
      <c r="J22" s="96">
        <f>H22-H20</f>
        <v>1.0416666666667037E-4</v>
      </c>
      <c r="K22" s="104"/>
      <c r="L22" s="52" t="s">
        <v>267</v>
      </c>
    </row>
    <row r="23" spans="1:12" x14ac:dyDescent="0.25">
      <c r="A23" s="52">
        <v>4</v>
      </c>
      <c r="B23" s="124">
        <v>69</v>
      </c>
      <c r="C23" s="125" t="s">
        <v>201</v>
      </c>
      <c r="D23" s="124">
        <v>2007</v>
      </c>
      <c r="E23" s="124">
        <v>1</v>
      </c>
      <c r="F23" s="125" t="s">
        <v>90</v>
      </c>
      <c r="G23" s="53" t="s">
        <v>34</v>
      </c>
      <c r="H23" s="95">
        <f>Рабочий!I51</f>
        <v>2.7777777777777757E-3</v>
      </c>
      <c r="I23" s="95" t="s">
        <v>35</v>
      </c>
      <c r="J23" s="96">
        <f>H23-H20</f>
        <v>1.2731481481481578E-4</v>
      </c>
      <c r="K23" s="86"/>
      <c r="L23" s="52" t="s">
        <v>267</v>
      </c>
    </row>
    <row r="24" spans="1:12" x14ac:dyDescent="0.25">
      <c r="A24" s="52">
        <v>5</v>
      </c>
      <c r="B24" s="124">
        <v>50</v>
      </c>
      <c r="C24" s="125" t="s">
        <v>183</v>
      </c>
      <c r="D24" s="124">
        <v>2008</v>
      </c>
      <c r="E24" s="124">
        <v>1</v>
      </c>
      <c r="F24" s="125" t="s">
        <v>184</v>
      </c>
      <c r="G24" s="53" t="s">
        <v>34</v>
      </c>
      <c r="H24" s="95">
        <f>Рабочий!I52</f>
        <v>2.8356481481481457E-3</v>
      </c>
      <c r="I24" s="95" t="s">
        <v>35</v>
      </c>
      <c r="J24" s="96">
        <f>H24-H20</f>
        <v>1.851851851851858E-4</v>
      </c>
      <c r="K24" s="104"/>
      <c r="L24" s="52" t="s">
        <v>267</v>
      </c>
    </row>
    <row r="25" spans="1:12" x14ac:dyDescent="0.25">
      <c r="A25" s="52">
        <v>6</v>
      </c>
      <c r="B25" s="124">
        <v>59</v>
      </c>
      <c r="C25" s="125" t="s">
        <v>193</v>
      </c>
      <c r="D25" s="124">
        <v>2009</v>
      </c>
      <c r="E25" s="124">
        <v>1</v>
      </c>
      <c r="F25" s="125" t="s">
        <v>93</v>
      </c>
      <c r="G25" s="53" t="s">
        <v>34</v>
      </c>
      <c r="H25" s="95">
        <f>Рабочий!I53</f>
        <v>2.9745370370370342E-3</v>
      </c>
      <c r="I25" s="95" t="s">
        <v>35</v>
      </c>
      <c r="J25" s="96">
        <f>H25-H20</f>
        <v>3.2407407407407428E-4</v>
      </c>
      <c r="K25" s="104"/>
      <c r="L25" s="52" t="s">
        <v>267</v>
      </c>
    </row>
    <row r="26" spans="1:12" x14ac:dyDescent="0.25">
      <c r="A26" s="52">
        <v>7</v>
      </c>
      <c r="B26" s="124">
        <v>44</v>
      </c>
      <c r="C26" s="125" t="s">
        <v>175</v>
      </c>
      <c r="D26" s="124">
        <v>2009</v>
      </c>
      <c r="E26" s="124">
        <v>1</v>
      </c>
      <c r="F26" s="125" t="s">
        <v>176</v>
      </c>
      <c r="G26" s="53" t="s">
        <v>34</v>
      </c>
      <c r="H26" s="95">
        <f>Рабочий!I54</f>
        <v>2.9745370370370373E-3</v>
      </c>
      <c r="I26" s="95" t="s">
        <v>35</v>
      </c>
      <c r="J26" s="96">
        <f>H26-H20</f>
        <v>3.2407407407407732E-4</v>
      </c>
      <c r="K26" s="104"/>
      <c r="L26" s="52" t="s">
        <v>267</v>
      </c>
    </row>
    <row r="27" spans="1:12" x14ac:dyDescent="0.25">
      <c r="A27" s="52">
        <v>8</v>
      </c>
      <c r="B27" s="124">
        <v>60</v>
      </c>
      <c r="C27" s="125" t="s">
        <v>187</v>
      </c>
      <c r="D27" s="124">
        <v>2007</v>
      </c>
      <c r="E27" s="124">
        <v>1</v>
      </c>
      <c r="F27" s="125" t="s">
        <v>118</v>
      </c>
      <c r="G27" s="53" t="s">
        <v>34</v>
      </c>
      <c r="H27" s="95">
        <f>Рабочий!I55</f>
        <v>2.9861111111111108E-3</v>
      </c>
      <c r="I27" s="95" t="s">
        <v>35</v>
      </c>
      <c r="J27" s="96">
        <f>H27-H20</f>
        <v>3.3564814814815089E-4</v>
      </c>
      <c r="K27" s="104"/>
      <c r="L27" s="52" t="s">
        <v>267</v>
      </c>
    </row>
    <row r="28" spans="1:12" x14ac:dyDescent="0.25">
      <c r="A28" s="52">
        <v>9</v>
      </c>
      <c r="B28" s="124">
        <v>56</v>
      </c>
      <c r="C28" s="125" t="s">
        <v>190</v>
      </c>
      <c r="D28" s="124">
        <v>2008</v>
      </c>
      <c r="E28" s="124">
        <v>1</v>
      </c>
      <c r="F28" s="125" t="s">
        <v>95</v>
      </c>
      <c r="G28" s="53" t="s">
        <v>34</v>
      </c>
      <c r="H28" s="95">
        <f>Рабочий!I56</f>
        <v>3.159722222222227E-3</v>
      </c>
      <c r="I28" s="95" t="s">
        <v>35</v>
      </c>
      <c r="J28" s="96">
        <f>H28-H20</f>
        <v>5.0925925925926702E-4</v>
      </c>
      <c r="K28" s="86"/>
      <c r="L28" s="52" t="s">
        <v>267</v>
      </c>
    </row>
    <row r="29" spans="1:12" x14ac:dyDescent="0.25">
      <c r="A29" s="52">
        <v>10</v>
      </c>
      <c r="B29" s="124">
        <v>55</v>
      </c>
      <c r="C29" s="125" t="s">
        <v>189</v>
      </c>
      <c r="D29" s="124">
        <v>2009</v>
      </c>
      <c r="E29" s="124">
        <v>3</v>
      </c>
      <c r="F29" s="125" t="s">
        <v>123</v>
      </c>
      <c r="G29" s="53" t="s">
        <v>34</v>
      </c>
      <c r="H29" s="95">
        <f>Рабочий!I57</f>
        <v>3.2060185185185217E-3</v>
      </c>
      <c r="I29" s="95" t="s">
        <v>35</v>
      </c>
      <c r="J29" s="96">
        <f>H29-H20</f>
        <v>5.5555555555556174E-4</v>
      </c>
      <c r="K29" s="86"/>
      <c r="L29" s="52" t="s">
        <v>267</v>
      </c>
    </row>
    <row r="30" spans="1:12" x14ac:dyDescent="0.25">
      <c r="A30" s="52">
        <v>11</v>
      </c>
      <c r="B30" s="124">
        <v>68</v>
      </c>
      <c r="C30" s="125" t="s">
        <v>198</v>
      </c>
      <c r="D30" s="124">
        <v>2007</v>
      </c>
      <c r="E30" s="124">
        <v>1</v>
      </c>
      <c r="F30" s="125" t="s">
        <v>93</v>
      </c>
      <c r="G30" s="53" t="s">
        <v>34</v>
      </c>
      <c r="H30" s="95">
        <f>Рабочий!I58</f>
        <v>3.2754629629629618E-3</v>
      </c>
      <c r="I30" s="95" t="s">
        <v>35</v>
      </c>
      <c r="J30" s="96">
        <f>H30-H20</f>
        <v>6.2500000000000186E-4</v>
      </c>
      <c r="K30" s="86"/>
      <c r="L30" s="52" t="s">
        <v>268</v>
      </c>
    </row>
    <row r="31" spans="1:12" x14ac:dyDescent="0.25">
      <c r="A31" s="52">
        <v>12</v>
      </c>
      <c r="B31" s="124">
        <v>62</v>
      </c>
      <c r="C31" s="125" t="s">
        <v>262</v>
      </c>
      <c r="D31" s="124">
        <v>2009</v>
      </c>
      <c r="E31" s="124">
        <v>3</v>
      </c>
      <c r="F31" s="125" t="s">
        <v>151</v>
      </c>
      <c r="G31" s="53" t="s">
        <v>34</v>
      </c>
      <c r="H31" s="95">
        <f>Рабочий!I59</f>
        <v>3.3912037037037044E-3</v>
      </c>
      <c r="I31" s="95" t="s">
        <v>35</v>
      </c>
      <c r="J31" s="96">
        <f>H31-H20</f>
        <v>7.407407407407445E-4</v>
      </c>
      <c r="K31" s="85"/>
      <c r="L31" s="52" t="s">
        <v>268</v>
      </c>
    </row>
    <row r="32" spans="1:12" x14ac:dyDescent="0.25">
      <c r="A32" s="52">
        <v>13</v>
      </c>
      <c r="B32" s="124">
        <v>65</v>
      </c>
      <c r="C32" s="125" t="s">
        <v>200</v>
      </c>
      <c r="D32" s="124">
        <v>2008</v>
      </c>
      <c r="E32" s="124">
        <v>3</v>
      </c>
      <c r="F32" s="125" t="s">
        <v>118</v>
      </c>
      <c r="G32" s="53" t="s">
        <v>34</v>
      </c>
      <c r="H32" s="95">
        <f>Рабочий!I60</f>
        <v>3.4027777777777828E-3</v>
      </c>
      <c r="I32" s="95" t="s">
        <v>35</v>
      </c>
      <c r="J32" s="96">
        <f>H32-H20</f>
        <v>7.5231481481482284E-4</v>
      </c>
      <c r="K32" s="85"/>
      <c r="L32" s="52" t="s">
        <v>268</v>
      </c>
    </row>
    <row r="33" spans="1:12" x14ac:dyDescent="0.25">
      <c r="A33" s="52">
        <v>14</v>
      </c>
      <c r="B33" s="124">
        <v>67</v>
      </c>
      <c r="C33" s="125" t="s">
        <v>199</v>
      </c>
      <c r="D33" s="124">
        <v>2009</v>
      </c>
      <c r="E33" s="124">
        <v>3</v>
      </c>
      <c r="F33" s="125" t="s">
        <v>118</v>
      </c>
      <c r="G33" s="53" t="s">
        <v>34</v>
      </c>
      <c r="H33" s="95">
        <f>Рабочий!I61</f>
        <v>3.460648148148145E-3</v>
      </c>
      <c r="I33" s="95" t="s">
        <v>35</v>
      </c>
      <c r="J33" s="96">
        <f>H33-H20</f>
        <v>8.1018518518518505E-4</v>
      </c>
      <c r="K33" s="85"/>
      <c r="L33" s="52" t="s">
        <v>268</v>
      </c>
    </row>
    <row r="34" spans="1:12" x14ac:dyDescent="0.25">
      <c r="A34" s="52">
        <v>15</v>
      </c>
      <c r="B34" s="124">
        <v>64</v>
      </c>
      <c r="C34" s="125" t="s">
        <v>197</v>
      </c>
      <c r="D34" s="124">
        <v>2008</v>
      </c>
      <c r="E34" s="124">
        <v>3</v>
      </c>
      <c r="F34" s="125" t="s">
        <v>93</v>
      </c>
      <c r="G34" s="81" t="s">
        <v>36</v>
      </c>
      <c r="H34" s="95">
        <f>Рабочий!I62</f>
        <v>3.4606481481481511E-3</v>
      </c>
      <c r="I34" s="95" t="s">
        <v>35</v>
      </c>
      <c r="J34" s="96">
        <f>H34-H20</f>
        <v>8.1018518518519113E-4</v>
      </c>
      <c r="K34" s="85"/>
      <c r="L34" s="52" t="s">
        <v>268</v>
      </c>
    </row>
    <row r="35" spans="1:12" x14ac:dyDescent="0.25">
      <c r="A35" s="52">
        <v>16</v>
      </c>
      <c r="B35" s="124">
        <v>66</v>
      </c>
      <c r="C35" s="125" t="s">
        <v>260</v>
      </c>
      <c r="D35" s="124">
        <v>2009</v>
      </c>
      <c r="E35" s="124">
        <v>1</v>
      </c>
      <c r="F35" s="125" t="s">
        <v>151</v>
      </c>
      <c r="G35" s="53" t="s">
        <v>34</v>
      </c>
      <c r="H35" s="95">
        <f>Рабочий!I63</f>
        <v>3.4606481481481528E-3</v>
      </c>
      <c r="I35" s="95" t="s">
        <v>35</v>
      </c>
      <c r="J35" s="96">
        <f>H35-H20</f>
        <v>8.1018518518519286E-4</v>
      </c>
      <c r="K35" s="85"/>
      <c r="L35" s="52" t="s">
        <v>268</v>
      </c>
    </row>
    <row r="36" spans="1:12" x14ac:dyDescent="0.25">
      <c r="A36" s="52">
        <v>17</v>
      </c>
      <c r="B36" s="124">
        <v>51</v>
      </c>
      <c r="C36" s="125" t="s">
        <v>185</v>
      </c>
      <c r="D36" s="124">
        <v>2007</v>
      </c>
      <c r="E36" s="124">
        <v>3</v>
      </c>
      <c r="F36" s="125" t="s">
        <v>93</v>
      </c>
      <c r="G36" s="53" t="s">
        <v>36</v>
      </c>
      <c r="H36" s="95">
        <f>Рабочий!I64</f>
        <v>3.6458333333333325E-3</v>
      </c>
      <c r="I36" s="95" t="s">
        <v>35</v>
      </c>
      <c r="J36" s="96">
        <f>H36-H20</f>
        <v>9.9537037037037259E-4</v>
      </c>
      <c r="K36" s="85"/>
      <c r="L36" s="52" t="s">
        <v>269</v>
      </c>
    </row>
    <row r="37" spans="1:12" x14ac:dyDescent="0.25">
      <c r="A37" s="52">
        <v>18</v>
      </c>
      <c r="B37" s="124">
        <v>52</v>
      </c>
      <c r="C37" s="125" t="s">
        <v>186</v>
      </c>
      <c r="D37" s="124">
        <v>2009</v>
      </c>
      <c r="E37" s="124">
        <v>2</v>
      </c>
      <c r="F37" s="125" t="s">
        <v>118</v>
      </c>
      <c r="G37" s="53" t="s">
        <v>34</v>
      </c>
      <c r="H37" s="95">
        <f>Рабочий!I65</f>
        <v>3.645833333333333E-3</v>
      </c>
      <c r="I37" s="95" t="s">
        <v>35</v>
      </c>
      <c r="J37" s="96">
        <f>H37-H20</f>
        <v>9.9537037037037302E-4</v>
      </c>
      <c r="K37" s="89"/>
      <c r="L37" s="52" t="s">
        <v>269</v>
      </c>
    </row>
    <row r="38" spans="1:12" x14ac:dyDescent="0.25">
      <c r="A38" s="52">
        <v>19</v>
      </c>
      <c r="B38" s="124">
        <v>49</v>
      </c>
      <c r="C38" s="125" t="s">
        <v>182</v>
      </c>
      <c r="D38" s="124">
        <v>2008</v>
      </c>
      <c r="E38" s="124">
        <v>2</v>
      </c>
      <c r="F38" s="125" t="s">
        <v>93</v>
      </c>
      <c r="G38" s="53"/>
      <c r="H38" s="95">
        <f>Рабочий!I66</f>
        <v>3.6574074074074044E-3</v>
      </c>
      <c r="I38" s="95" t="s">
        <v>35</v>
      </c>
      <c r="J38" s="96">
        <f>H38-H20</f>
        <v>1.0069444444444444E-3</v>
      </c>
      <c r="K38" s="108"/>
      <c r="L38" s="52" t="s">
        <v>269</v>
      </c>
    </row>
    <row r="39" spans="1:12" x14ac:dyDescent="0.25">
      <c r="A39" s="52">
        <v>20</v>
      </c>
      <c r="B39" s="124">
        <v>45</v>
      </c>
      <c r="C39" s="125" t="s">
        <v>178</v>
      </c>
      <c r="D39" s="124">
        <v>2007</v>
      </c>
      <c r="E39" s="124">
        <v>2</v>
      </c>
      <c r="F39" s="125" t="s">
        <v>95</v>
      </c>
      <c r="G39" s="53"/>
      <c r="H39" s="95" t="s">
        <v>263</v>
      </c>
      <c r="I39" s="95"/>
      <c r="J39" s="96"/>
      <c r="K39" s="108"/>
      <c r="L39" s="52"/>
    </row>
    <row r="40" spans="1:12" x14ac:dyDescent="0.25">
      <c r="A40" s="52">
        <v>21</v>
      </c>
      <c r="B40" s="124">
        <v>46</v>
      </c>
      <c r="C40" s="125" t="s">
        <v>179</v>
      </c>
      <c r="D40" s="124">
        <v>2007</v>
      </c>
      <c r="E40" s="124">
        <v>3</v>
      </c>
      <c r="F40" s="125" t="s">
        <v>116</v>
      </c>
      <c r="G40" s="53"/>
      <c r="H40" s="95" t="s">
        <v>263</v>
      </c>
      <c r="I40" s="95"/>
      <c r="J40" s="96"/>
      <c r="K40" s="108"/>
      <c r="L40" s="52"/>
    </row>
    <row r="41" spans="1:12" x14ac:dyDescent="0.25">
      <c r="A41" s="52">
        <v>22</v>
      </c>
      <c r="B41" s="124">
        <v>47</v>
      </c>
      <c r="C41" s="125" t="s">
        <v>180</v>
      </c>
      <c r="D41" s="124">
        <v>2007</v>
      </c>
      <c r="E41" s="124">
        <v>1</v>
      </c>
      <c r="F41" s="125" t="s">
        <v>97</v>
      </c>
      <c r="G41" s="53"/>
      <c r="H41" s="95" t="s">
        <v>263</v>
      </c>
      <c r="I41" s="95"/>
      <c r="J41" s="96"/>
      <c r="K41" s="108"/>
      <c r="L41" s="52"/>
    </row>
    <row r="42" spans="1:12" x14ac:dyDescent="0.25">
      <c r="A42" s="52">
        <v>23</v>
      </c>
      <c r="B42" s="124">
        <v>53</v>
      </c>
      <c r="C42" s="125" t="s">
        <v>194</v>
      </c>
      <c r="D42" s="124">
        <v>2007</v>
      </c>
      <c r="E42" s="124">
        <v>1</v>
      </c>
      <c r="F42" s="125" t="s">
        <v>93</v>
      </c>
      <c r="G42" s="53"/>
      <c r="H42" s="95" t="s">
        <v>263</v>
      </c>
      <c r="I42" s="95"/>
      <c r="J42" s="96"/>
      <c r="K42" s="108"/>
      <c r="L42" s="52"/>
    </row>
    <row r="43" spans="1:12" x14ac:dyDescent="0.25">
      <c r="A43" s="52">
        <v>24</v>
      </c>
      <c r="B43" s="124">
        <v>54</v>
      </c>
      <c r="C43" s="125" t="s">
        <v>188</v>
      </c>
      <c r="D43" s="124">
        <v>2007</v>
      </c>
      <c r="E43" s="124">
        <v>1</v>
      </c>
      <c r="F43" s="125" t="s">
        <v>95</v>
      </c>
      <c r="G43" s="53"/>
      <c r="H43" s="95" t="s">
        <v>263</v>
      </c>
      <c r="I43" s="95"/>
      <c r="J43" s="96"/>
      <c r="K43" s="108"/>
      <c r="L43" s="52"/>
    </row>
    <row r="44" spans="1:12" x14ac:dyDescent="0.25">
      <c r="A44" s="52">
        <v>25</v>
      </c>
      <c r="B44" s="124">
        <v>57</v>
      </c>
      <c r="C44" s="125" t="s">
        <v>191</v>
      </c>
      <c r="D44" s="124">
        <v>2007</v>
      </c>
      <c r="E44" s="124">
        <v>2</v>
      </c>
      <c r="F44" s="125" t="s">
        <v>95</v>
      </c>
      <c r="G44" s="53"/>
      <c r="H44" s="95" t="s">
        <v>263</v>
      </c>
      <c r="I44" s="95"/>
      <c r="J44" s="96"/>
      <c r="K44" s="108"/>
      <c r="L44" s="52"/>
    </row>
    <row r="45" spans="1:12" x14ac:dyDescent="0.25">
      <c r="A45" s="52">
        <v>26</v>
      </c>
      <c r="B45" s="124">
        <v>61</v>
      </c>
      <c r="C45" s="125" t="s">
        <v>195</v>
      </c>
      <c r="D45" s="124">
        <v>2009</v>
      </c>
      <c r="E45" s="124">
        <v>3</v>
      </c>
      <c r="F45" s="125" t="s">
        <v>90</v>
      </c>
      <c r="G45" s="53"/>
      <c r="H45" s="95" t="s">
        <v>263</v>
      </c>
      <c r="I45" s="95"/>
      <c r="J45" s="96"/>
      <c r="K45" s="108"/>
      <c r="L45" s="52"/>
    </row>
    <row r="46" spans="1:12" x14ac:dyDescent="0.25">
      <c r="A46" s="52">
        <v>27</v>
      </c>
      <c r="B46" s="124">
        <v>63</v>
      </c>
      <c r="C46" s="125" t="s">
        <v>196</v>
      </c>
      <c r="D46" s="124">
        <v>2008</v>
      </c>
      <c r="E46" s="124">
        <v>3</v>
      </c>
      <c r="F46" s="125" t="s">
        <v>90</v>
      </c>
      <c r="G46" s="53"/>
      <c r="H46" s="95" t="s">
        <v>263</v>
      </c>
      <c r="I46" s="95"/>
      <c r="J46" s="96"/>
      <c r="K46" s="108"/>
      <c r="L46" s="52"/>
    </row>
    <row r="47" spans="1:12" x14ac:dyDescent="0.25">
      <c r="A47" s="52">
        <v>28</v>
      </c>
      <c r="B47" s="124">
        <v>71</v>
      </c>
      <c r="C47" s="125" t="s">
        <v>202</v>
      </c>
      <c r="D47" s="124">
        <v>2007</v>
      </c>
      <c r="E47" s="124">
        <v>3</v>
      </c>
      <c r="F47" s="125" t="s">
        <v>93</v>
      </c>
      <c r="G47" s="53"/>
      <c r="H47" s="95" t="s">
        <v>263</v>
      </c>
      <c r="I47" s="95"/>
      <c r="J47" s="96"/>
      <c r="K47" s="108"/>
      <c r="L47" s="52"/>
    </row>
    <row r="48" spans="1:12" x14ac:dyDescent="0.25">
      <c r="A48" s="52">
        <v>29</v>
      </c>
      <c r="B48" s="124">
        <v>72</v>
      </c>
      <c r="C48" s="125" t="s">
        <v>203</v>
      </c>
      <c r="D48" s="124">
        <v>2009</v>
      </c>
      <c r="E48" s="124">
        <v>3</v>
      </c>
      <c r="F48" s="125" t="s">
        <v>116</v>
      </c>
      <c r="G48" s="53"/>
      <c r="H48" s="95" t="s">
        <v>263</v>
      </c>
      <c r="I48" s="95"/>
      <c r="J48" s="96"/>
      <c r="K48" s="108"/>
      <c r="L48" s="52"/>
    </row>
    <row r="49" spans="1:12" x14ac:dyDescent="0.25">
      <c r="A49" s="52">
        <v>30</v>
      </c>
      <c r="B49" s="81"/>
      <c r="C49" s="79"/>
      <c r="D49" s="80"/>
      <c r="E49" s="53"/>
      <c r="F49" s="74"/>
      <c r="G49" s="53"/>
      <c r="H49" s="95"/>
      <c r="I49" s="95"/>
      <c r="J49" s="96"/>
      <c r="K49" s="108"/>
      <c r="L49" s="52"/>
    </row>
    <row r="50" spans="1:12" x14ac:dyDescent="0.25">
      <c r="A50" s="177" t="s">
        <v>37</v>
      </c>
      <c r="B50" s="178"/>
      <c r="C50" s="179"/>
      <c r="D50" s="177" t="s">
        <v>38</v>
      </c>
      <c r="E50" s="179"/>
      <c r="F50" s="178" t="s">
        <v>39</v>
      </c>
      <c r="G50" s="179"/>
      <c r="H50" s="177" t="s">
        <v>40</v>
      </c>
      <c r="I50" s="178"/>
      <c r="J50" s="178"/>
      <c r="K50" s="178"/>
      <c r="L50" s="179"/>
    </row>
    <row r="51" spans="1:12" x14ac:dyDescent="0.25">
      <c r="A51" s="197" t="s">
        <v>41</v>
      </c>
      <c r="B51" s="198"/>
      <c r="C51" s="199"/>
      <c r="D51" s="197" t="s">
        <v>42</v>
      </c>
      <c r="E51" s="199"/>
      <c r="F51" s="197" t="s">
        <v>43</v>
      </c>
      <c r="G51" s="199"/>
      <c r="H51" s="200" t="s">
        <v>44</v>
      </c>
      <c r="I51" s="201"/>
      <c r="J51" s="202"/>
      <c r="K51" s="200" t="s">
        <v>45</v>
      </c>
      <c r="L51" s="202"/>
    </row>
    <row r="52" spans="1:12" x14ac:dyDescent="0.25">
      <c r="A52" s="203" t="s">
        <v>54</v>
      </c>
      <c r="B52" s="204"/>
      <c r="C52" s="205"/>
      <c r="D52" s="203"/>
      <c r="E52" s="205"/>
      <c r="F52" s="135" t="s">
        <v>264</v>
      </c>
      <c r="G52" s="65"/>
      <c r="H52" s="217" t="s">
        <v>276</v>
      </c>
      <c r="I52" s="218"/>
      <c r="J52" s="219"/>
      <c r="K52" s="217" t="s">
        <v>277</v>
      </c>
      <c r="L52" s="219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203" t="s">
        <v>46</v>
      </c>
      <c r="B54" s="204"/>
      <c r="C54" s="205"/>
      <c r="D54" s="203" t="s">
        <v>47</v>
      </c>
      <c r="E54" s="204"/>
      <c r="F54" s="205"/>
      <c r="G54" s="203" t="s">
        <v>48</v>
      </c>
      <c r="H54" s="204"/>
      <c r="I54" s="204"/>
      <c r="J54" s="204"/>
      <c r="K54" s="204"/>
      <c r="L54" s="205"/>
    </row>
    <row r="55" spans="1:12" x14ac:dyDescent="0.25">
      <c r="A55" s="208"/>
      <c r="B55" s="209"/>
      <c r="C55" s="210"/>
      <c r="D55" s="214"/>
      <c r="E55" s="215"/>
      <c r="F55" s="216"/>
      <c r="G55" s="208"/>
      <c r="H55" s="209"/>
      <c r="I55" s="209"/>
      <c r="J55" s="209"/>
      <c r="K55" s="209"/>
      <c r="L55" s="210"/>
    </row>
    <row r="56" spans="1:12" x14ac:dyDescent="0.25">
      <c r="A56" s="211"/>
      <c r="B56" s="212"/>
      <c r="C56" s="213"/>
      <c r="D56" s="211"/>
      <c r="E56" s="212"/>
      <c r="F56" s="213"/>
      <c r="G56" s="211"/>
      <c r="H56" s="212"/>
      <c r="I56" s="212"/>
      <c r="J56" s="212"/>
      <c r="K56" s="212"/>
      <c r="L56" s="213"/>
    </row>
    <row r="57" spans="1:12" x14ac:dyDescent="0.25">
      <c r="A57" s="197" t="s">
        <v>49</v>
      </c>
      <c r="B57" s="198"/>
      <c r="C57" s="199"/>
      <c r="D57" s="197" t="s">
        <v>50</v>
      </c>
      <c r="E57" s="198"/>
      <c r="F57" s="198"/>
      <c r="G57" s="197" t="s">
        <v>17</v>
      </c>
      <c r="H57" s="198"/>
      <c r="I57" s="198"/>
      <c r="J57" s="198"/>
      <c r="K57" s="198"/>
      <c r="L57" s="199"/>
    </row>
    <row r="58" spans="1:12" x14ac:dyDescent="0.25">
      <c r="A58" s="66"/>
      <c r="B58" s="77" t="s">
        <v>53</v>
      </c>
      <c r="C58" s="97" t="s">
        <v>12</v>
      </c>
      <c r="D58" s="66"/>
      <c r="E58" s="77" t="s">
        <v>53</v>
      </c>
      <c r="F58" s="78" t="s">
        <v>12</v>
      </c>
      <c r="G58" s="75"/>
      <c r="H58" s="101" t="s">
        <v>53</v>
      </c>
      <c r="I58" s="102" t="s">
        <v>12</v>
      </c>
      <c r="J58" s="102"/>
      <c r="K58" s="102"/>
      <c r="L58" s="103"/>
    </row>
  </sheetData>
  <mergeCells count="40">
    <mergeCell ref="A57:C57"/>
    <mergeCell ref="D57:F57"/>
    <mergeCell ref="G57:L57"/>
    <mergeCell ref="A54:C54"/>
    <mergeCell ref="D54:F54"/>
    <mergeCell ref="G54:L54"/>
    <mergeCell ref="A55:C56"/>
    <mergeCell ref="D55:F56"/>
    <mergeCell ref="G55:L56"/>
    <mergeCell ref="A52:C52"/>
    <mergeCell ref="D52:E52"/>
    <mergeCell ref="H52:J52"/>
    <mergeCell ref="K52:L52"/>
    <mergeCell ref="F51:G51"/>
    <mergeCell ref="H51:J51"/>
    <mergeCell ref="A51:C51"/>
    <mergeCell ref="D51:E51"/>
    <mergeCell ref="K51:L51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50:C50"/>
    <mergeCell ref="D50:E50"/>
    <mergeCell ref="F50:G50"/>
    <mergeCell ref="H50:L50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9" workbookViewId="0">
      <selection activeCell="N30" sqref="N30"/>
    </sheetView>
  </sheetViews>
  <sheetFormatPr defaultRowHeight="15" x14ac:dyDescent="0.25"/>
  <cols>
    <col min="2" max="2" width="13.140625" customWidth="1"/>
    <col min="3" max="3" width="29.28515625" customWidth="1"/>
    <col min="4" max="4" width="13.28515625" customWidth="1"/>
    <col min="5" max="5" width="9.85546875" customWidth="1"/>
    <col min="6" max="6" width="25.7109375" customWidth="1"/>
    <col min="7" max="7" width="0" hidden="1" customWidth="1"/>
    <col min="8" max="8" width="18" customWidth="1"/>
    <col min="9" max="9" width="5.28515625" customWidth="1"/>
    <col min="10" max="10" width="13.5703125" customWidth="1"/>
    <col min="11" max="11" width="0" hidden="1" customWidth="1"/>
    <col min="12" max="12" width="17.710937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6.9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59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249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64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25</v>
      </c>
      <c r="C20" s="125" t="s">
        <v>192</v>
      </c>
      <c r="D20" s="124">
        <v>2007</v>
      </c>
      <c r="E20" s="124">
        <v>1</v>
      </c>
      <c r="F20" s="125" t="s">
        <v>112</v>
      </c>
      <c r="G20" s="54" t="s">
        <v>34</v>
      </c>
      <c r="H20" s="95">
        <v>2.6388888888888885E-3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53">
        <v>26</v>
      </c>
      <c r="C21" s="125" t="s">
        <v>201</v>
      </c>
      <c r="D21" s="124">
        <v>2007</v>
      </c>
      <c r="E21" s="124">
        <v>1</v>
      </c>
      <c r="F21" s="125" t="s">
        <v>90</v>
      </c>
      <c r="G21" s="53" t="s">
        <v>34</v>
      </c>
      <c r="H21" s="95">
        <v>2.673611111111111E-3</v>
      </c>
      <c r="I21" s="95" t="s">
        <v>35</v>
      </c>
      <c r="J21" s="96">
        <f>H21-H20</f>
        <v>3.4722222222222446E-5</v>
      </c>
      <c r="K21" s="104"/>
      <c r="L21" s="52" t="s">
        <v>267</v>
      </c>
    </row>
    <row r="22" spans="1:12" x14ac:dyDescent="0.25">
      <c r="A22" s="52">
        <v>4</v>
      </c>
      <c r="B22" s="82">
        <v>28</v>
      </c>
      <c r="C22" s="125" t="s">
        <v>175</v>
      </c>
      <c r="D22" s="124">
        <v>2009</v>
      </c>
      <c r="E22" s="124">
        <v>1</v>
      </c>
      <c r="F22" s="125" t="s">
        <v>176</v>
      </c>
      <c r="G22" s="53" t="s">
        <v>34</v>
      </c>
      <c r="H22" s="95">
        <v>2.8472222222222219E-3</v>
      </c>
      <c r="I22" s="95" t="s">
        <v>35</v>
      </c>
      <c r="J22" s="96">
        <f>H22-H20</f>
        <v>2.0833333333333337E-4</v>
      </c>
      <c r="K22" s="104"/>
      <c r="L22" s="52" t="s">
        <v>267</v>
      </c>
    </row>
    <row r="23" spans="1:12" x14ac:dyDescent="0.25">
      <c r="A23" s="52">
        <v>3</v>
      </c>
      <c r="B23" s="53">
        <v>27</v>
      </c>
      <c r="C23" s="125" t="s">
        <v>183</v>
      </c>
      <c r="D23" s="124">
        <v>2008</v>
      </c>
      <c r="E23" s="124">
        <v>1</v>
      </c>
      <c r="F23" s="125" t="s">
        <v>184</v>
      </c>
      <c r="G23" s="53" t="s">
        <v>34</v>
      </c>
      <c r="H23" s="95">
        <v>2.8587962962962963E-3</v>
      </c>
      <c r="I23" s="95" t="s">
        <v>35</v>
      </c>
      <c r="J23" s="96">
        <f>H23-H20</f>
        <v>2.1990740740740781E-4</v>
      </c>
      <c r="K23" s="86"/>
      <c r="L23" s="52" t="s">
        <v>267</v>
      </c>
    </row>
    <row r="24" spans="1:12" x14ac:dyDescent="0.25">
      <c r="A24" s="52">
        <v>5</v>
      </c>
      <c r="B24" s="82">
        <v>29</v>
      </c>
      <c r="C24" s="125" t="s">
        <v>189</v>
      </c>
      <c r="D24" s="124">
        <v>2009</v>
      </c>
      <c r="E24" s="124">
        <v>3</v>
      </c>
      <c r="F24" s="125" t="s">
        <v>123</v>
      </c>
      <c r="G24" s="53" t="s">
        <v>34</v>
      </c>
      <c r="H24" s="95">
        <v>3.1828703703703702E-3</v>
      </c>
      <c r="I24" s="95" t="s">
        <v>35</v>
      </c>
      <c r="J24" s="96">
        <f>H24-H20</f>
        <v>5.4398148148148166E-4</v>
      </c>
      <c r="K24" s="104"/>
      <c r="L24" s="52" t="s">
        <v>267</v>
      </c>
    </row>
    <row r="25" spans="1:12" x14ac:dyDescent="0.25">
      <c r="A25" s="52">
        <v>6</v>
      </c>
      <c r="B25" s="53">
        <v>30</v>
      </c>
      <c r="C25" s="125" t="s">
        <v>262</v>
      </c>
      <c r="D25" s="124">
        <v>2009</v>
      </c>
      <c r="E25" s="124">
        <v>3</v>
      </c>
      <c r="F25" s="125" t="s">
        <v>151</v>
      </c>
      <c r="G25" s="53" t="s">
        <v>34</v>
      </c>
      <c r="H25" s="95" t="s">
        <v>263</v>
      </c>
      <c r="I25" s="95"/>
      <c r="J25" s="96"/>
      <c r="K25" s="104"/>
      <c r="L25" s="52"/>
    </row>
    <row r="26" spans="1:12" ht="15.75" x14ac:dyDescent="0.25">
      <c r="A26" s="174" t="s">
        <v>65</v>
      </c>
      <c r="B26" s="174"/>
      <c r="C26" s="174"/>
      <c r="D26" s="174"/>
      <c r="E26" s="174"/>
      <c r="F26" s="174"/>
      <c r="G26" s="175"/>
      <c r="H26" s="175"/>
      <c r="I26" s="176"/>
      <c r="J26" s="176"/>
      <c r="K26" s="175"/>
      <c r="L26" s="175"/>
    </row>
    <row r="27" spans="1:12" ht="25.5" x14ac:dyDescent="0.25">
      <c r="A27" s="53" t="s">
        <v>23</v>
      </c>
      <c r="B27" s="54" t="s">
        <v>24</v>
      </c>
      <c r="C27" s="53" t="s">
        <v>25</v>
      </c>
      <c r="D27" s="54" t="s">
        <v>26</v>
      </c>
      <c r="E27" s="54" t="s">
        <v>27</v>
      </c>
      <c r="F27" s="53" t="s">
        <v>28</v>
      </c>
      <c r="G27" s="53" t="s">
        <v>29</v>
      </c>
      <c r="H27" s="66" t="s">
        <v>30</v>
      </c>
      <c r="I27" s="66"/>
      <c r="J27" s="85" t="s">
        <v>31</v>
      </c>
      <c r="K27" s="85" t="s">
        <v>32</v>
      </c>
      <c r="L27" s="54" t="s">
        <v>33</v>
      </c>
    </row>
    <row r="28" spans="1:12" x14ac:dyDescent="0.25">
      <c r="A28" s="52">
        <v>1</v>
      </c>
      <c r="B28" s="53">
        <v>31</v>
      </c>
      <c r="C28" s="125" t="s">
        <v>261</v>
      </c>
      <c r="D28" s="124">
        <v>2007</v>
      </c>
      <c r="E28" s="124"/>
      <c r="F28" s="125" t="s">
        <v>151</v>
      </c>
      <c r="G28" s="53" t="s">
        <v>34</v>
      </c>
      <c r="H28" s="95">
        <v>2.7546296296296294E-3</v>
      </c>
      <c r="I28" s="95"/>
      <c r="J28" s="96"/>
      <c r="K28" s="86"/>
      <c r="L28" s="52" t="s">
        <v>267</v>
      </c>
    </row>
    <row r="29" spans="1:12" x14ac:dyDescent="0.25">
      <c r="A29" s="52">
        <v>2</v>
      </c>
      <c r="B29" s="53">
        <v>32</v>
      </c>
      <c r="C29" s="125" t="s">
        <v>181</v>
      </c>
      <c r="D29" s="124">
        <v>2007</v>
      </c>
      <c r="E29" s="124">
        <v>1</v>
      </c>
      <c r="F29" s="125" t="s">
        <v>93</v>
      </c>
      <c r="G29" s="53" t="s">
        <v>34</v>
      </c>
      <c r="H29" s="95">
        <v>2.7662037037037034E-3</v>
      </c>
      <c r="I29" s="95" t="s">
        <v>35</v>
      </c>
      <c r="J29" s="96">
        <f>H29-H28</f>
        <v>1.1574074074074004E-5</v>
      </c>
      <c r="K29" s="86"/>
      <c r="L29" s="52" t="s">
        <v>267</v>
      </c>
    </row>
    <row r="30" spans="1:12" x14ac:dyDescent="0.25">
      <c r="A30" s="52">
        <v>4</v>
      </c>
      <c r="B30" s="53">
        <v>34</v>
      </c>
      <c r="C30" s="125" t="s">
        <v>187</v>
      </c>
      <c r="D30" s="124">
        <v>2007</v>
      </c>
      <c r="E30" s="124">
        <v>1</v>
      </c>
      <c r="F30" s="125" t="s">
        <v>118</v>
      </c>
      <c r="G30" s="53" t="s">
        <v>34</v>
      </c>
      <c r="H30" s="95">
        <v>2.8124999999999995E-3</v>
      </c>
      <c r="I30" s="95" t="s">
        <v>35</v>
      </c>
      <c r="J30" s="96">
        <f>H30-H28</f>
        <v>5.787037037037002E-5</v>
      </c>
      <c r="K30" s="86"/>
      <c r="L30" s="52" t="s">
        <v>267</v>
      </c>
    </row>
    <row r="31" spans="1:12" x14ac:dyDescent="0.25">
      <c r="A31" s="52">
        <v>3</v>
      </c>
      <c r="B31" s="53">
        <v>33</v>
      </c>
      <c r="C31" s="125" t="s">
        <v>193</v>
      </c>
      <c r="D31" s="124">
        <v>2009</v>
      </c>
      <c r="E31" s="124">
        <v>1</v>
      </c>
      <c r="F31" s="125" t="s">
        <v>93</v>
      </c>
      <c r="G31" s="53" t="s">
        <v>34</v>
      </c>
      <c r="H31" s="95">
        <v>2.8587962962962963E-3</v>
      </c>
      <c r="I31" s="95" t="s">
        <v>35</v>
      </c>
      <c r="J31" s="96">
        <f>H31-H28</f>
        <v>1.041666666666669E-4</v>
      </c>
      <c r="K31" s="85"/>
      <c r="L31" s="52" t="s">
        <v>267</v>
      </c>
    </row>
    <row r="32" spans="1:12" x14ac:dyDescent="0.25">
      <c r="A32" s="52">
        <v>5</v>
      </c>
      <c r="B32" s="53">
        <v>35</v>
      </c>
      <c r="C32" s="125" t="s">
        <v>190</v>
      </c>
      <c r="D32" s="124">
        <v>2008</v>
      </c>
      <c r="E32" s="124">
        <v>1</v>
      </c>
      <c r="F32" s="125" t="s">
        <v>95</v>
      </c>
      <c r="G32" s="53" t="s">
        <v>34</v>
      </c>
      <c r="H32" s="95">
        <v>3.1249999999999997E-3</v>
      </c>
      <c r="I32" s="95" t="s">
        <v>35</v>
      </c>
      <c r="J32" s="96">
        <f>H32-H28</f>
        <v>3.703703703703703E-4</v>
      </c>
      <c r="K32" s="85"/>
      <c r="L32" s="52" t="s">
        <v>267</v>
      </c>
    </row>
    <row r="33" spans="1:12" x14ac:dyDescent="0.25">
      <c r="A33" s="52">
        <v>6</v>
      </c>
      <c r="B33" s="53">
        <v>36</v>
      </c>
      <c r="C33" s="125" t="s">
        <v>198</v>
      </c>
      <c r="D33" s="124">
        <v>2007</v>
      </c>
      <c r="E33" s="124">
        <v>1</v>
      </c>
      <c r="F33" s="125" t="s">
        <v>93</v>
      </c>
      <c r="G33" s="53" t="s">
        <v>34</v>
      </c>
      <c r="H33" s="95">
        <v>3.3333333333333335E-3</v>
      </c>
      <c r="I33" s="95" t="s">
        <v>35</v>
      </c>
      <c r="J33" s="96">
        <f>H33-H28</f>
        <v>5.7870370370370411E-4</v>
      </c>
      <c r="K33" s="85"/>
      <c r="L33" s="52" t="s">
        <v>268</v>
      </c>
    </row>
    <row r="34" spans="1:12" x14ac:dyDescent="0.25">
      <c r="A34" s="177" t="s">
        <v>37</v>
      </c>
      <c r="B34" s="178"/>
      <c r="C34" s="179"/>
      <c r="D34" s="177" t="s">
        <v>38</v>
      </c>
      <c r="E34" s="179"/>
      <c r="F34" s="178" t="s">
        <v>39</v>
      </c>
      <c r="G34" s="179"/>
      <c r="H34" s="177" t="s">
        <v>40</v>
      </c>
      <c r="I34" s="178"/>
      <c r="J34" s="178"/>
      <c r="K34" s="178"/>
      <c r="L34" s="179"/>
    </row>
    <row r="35" spans="1:12" x14ac:dyDescent="0.25">
      <c r="A35" s="197" t="s">
        <v>41</v>
      </c>
      <c r="B35" s="198"/>
      <c r="C35" s="199"/>
      <c r="D35" s="197" t="s">
        <v>42</v>
      </c>
      <c r="E35" s="199"/>
      <c r="F35" s="197" t="s">
        <v>43</v>
      </c>
      <c r="G35" s="199"/>
      <c r="H35" s="200" t="s">
        <v>44</v>
      </c>
      <c r="I35" s="201"/>
      <c r="J35" s="202"/>
      <c r="K35" s="200" t="s">
        <v>45</v>
      </c>
      <c r="L35" s="202"/>
    </row>
    <row r="36" spans="1:12" x14ac:dyDescent="0.25">
      <c r="A36" s="203" t="s">
        <v>54</v>
      </c>
      <c r="B36" s="204"/>
      <c r="C36" s="205"/>
      <c r="D36" s="203"/>
      <c r="E36" s="205"/>
      <c r="F36" s="135" t="s">
        <v>264</v>
      </c>
      <c r="G36" s="135"/>
      <c r="H36" s="217" t="s">
        <v>275</v>
      </c>
      <c r="I36" s="218"/>
      <c r="J36" s="219"/>
      <c r="K36" s="217" t="s">
        <v>274</v>
      </c>
      <c r="L36" s="219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203" t="s">
        <v>46</v>
      </c>
      <c r="B38" s="204"/>
      <c r="C38" s="205"/>
      <c r="D38" s="203" t="s">
        <v>47</v>
      </c>
      <c r="E38" s="204"/>
      <c r="F38" s="205"/>
      <c r="G38" s="203" t="s">
        <v>48</v>
      </c>
      <c r="H38" s="204"/>
      <c r="I38" s="204"/>
      <c r="J38" s="204"/>
      <c r="K38" s="204"/>
      <c r="L38" s="205"/>
    </row>
    <row r="39" spans="1:12" x14ac:dyDescent="0.25">
      <c r="A39" s="208"/>
      <c r="B39" s="209"/>
      <c r="C39" s="210"/>
      <c r="D39" s="214"/>
      <c r="E39" s="215"/>
      <c r="F39" s="216"/>
      <c r="G39" s="208"/>
      <c r="H39" s="209"/>
      <c r="I39" s="209"/>
      <c r="J39" s="209"/>
      <c r="K39" s="209"/>
      <c r="L39" s="210"/>
    </row>
    <row r="40" spans="1:12" x14ac:dyDescent="0.25">
      <c r="A40" s="211"/>
      <c r="B40" s="212"/>
      <c r="C40" s="213"/>
      <c r="D40" s="211"/>
      <c r="E40" s="212"/>
      <c r="F40" s="213"/>
      <c r="G40" s="211"/>
      <c r="H40" s="212"/>
      <c r="I40" s="212"/>
      <c r="J40" s="212"/>
      <c r="K40" s="212"/>
      <c r="L40" s="213"/>
    </row>
    <row r="41" spans="1:12" x14ac:dyDescent="0.25">
      <c r="A41" s="197" t="s">
        <v>49</v>
      </c>
      <c r="B41" s="198"/>
      <c r="C41" s="199"/>
      <c r="D41" s="197" t="s">
        <v>50</v>
      </c>
      <c r="E41" s="198"/>
      <c r="F41" s="198"/>
      <c r="G41" s="197" t="s">
        <v>17</v>
      </c>
      <c r="H41" s="198"/>
      <c r="I41" s="198"/>
      <c r="J41" s="198"/>
      <c r="K41" s="198"/>
      <c r="L41" s="199"/>
    </row>
    <row r="42" spans="1:12" x14ac:dyDescent="0.25">
      <c r="A42" s="66"/>
      <c r="B42" s="77" t="s">
        <v>53</v>
      </c>
      <c r="C42" s="97" t="s">
        <v>12</v>
      </c>
      <c r="D42" s="66"/>
      <c r="E42" s="77" t="s">
        <v>53</v>
      </c>
      <c r="F42" s="78" t="s">
        <v>12</v>
      </c>
      <c r="G42" s="75"/>
      <c r="H42" s="101" t="s">
        <v>53</v>
      </c>
      <c r="I42" s="102" t="s">
        <v>12</v>
      </c>
      <c r="J42" s="102"/>
      <c r="K42" s="102"/>
      <c r="L42" s="103"/>
    </row>
  </sheetData>
  <sortState ref="A28:J33">
    <sortCondition ref="H28:H33"/>
  </sortState>
  <mergeCells count="41">
    <mergeCell ref="A36:C36"/>
    <mergeCell ref="D36:E36"/>
    <mergeCell ref="H36:J36"/>
    <mergeCell ref="K36:L36"/>
    <mergeCell ref="A41:C41"/>
    <mergeCell ref="D41:F41"/>
    <mergeCell ref="G41:L41"/>
    <mergeCell ref="A38:C38"/>
    <mergeCell ref="D38:F38"/>
    <mergeCell ref="G38:L38"/>
    <mergeCell ref="A39:C40"/>
    <mergeCell ref="D39:F40"/>
    <mergeCell ref="G39:L40"/>
    <mergeCell ref="E12:F12"/>
    <mergeCell ref="E13:F13"/>
    <mergeCell ref="E14:F14"/>
    <mergeCell ref="A18:L18"/>
    <mergeCell ref="A26:L26"/>
    <mergeCell ref="A34:C34"/>
    <mergeCell ref="D34:E34"/>
    <mergeCell ref="F34:G34"/>
    <mergeCell ref="H34:L34"/>
    <mergeCell ref="A35:C35"/>
    <mergeCell ref="D35:E35"/>
    <mergeCell ref="F35:G35"/>
    <mergeCell ref="H35:J35"/>
    <mergeCell ref="K35:L35"/>
    <mergeCell ref="A9:L9"/>
    <mergeCell ref="A10:B10"/>
    <mergeCell ref="G10:H10"/>
    <mergeCell ref="J10:K10"/>
    <mergeCell ref="A11:B11"/>
    <mergeCell ref="C11:E11"/>
    <mergeCell ref="G11:H11"/>
    <mergeCell ref="J11:K11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N7" sqref="N7"/>
    </sheetView>
  </sheetViews>
  <sheetFormatPr defaultRowHeight="15" x14ac:dyDescent="0.25"/>
  <cols>
    <col min="2" max="2" width="14.85546875" customWidth="1"/>
    <col min="3" max="3" width="29" customWidth="1"/>
    <col min="4" max="4" width="11.42578125" customWidth="1"/>
    <col min="5" max="5" width="10.140625" customWidth="1"/>
    <col min="6" max="6" width="24.7109375" customWidth="1"/>
    <col min="7" max="7" width="0" hidden="1" customWidth="1"/>
    <col min="8" max="8" width="20.28515625" customWidth="1"/>
    <col min="9" max="9" width="5.5703125" customWidth="1"/>
    <col min="10" max="10" width="14" customWidth="1"/>
    <col min="11" max="11" width="0" hidden="1" customWidth="1"/>
    <col min="12" max="12" width="17.285156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3.9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246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247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67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25</v>
      </c>
      <c r="C20" s="125" t="s">
        <v>192</v>
      </c>
      <c r="D20" s="124">
        <v>2007</v>
      </c>
      <c r="E20" s="124">
        <v>1</v>
      </c>
      <c r="F20" s="125" t="s">
        <v>112</v>
      </c>
      <c r="G20" s="54" t="s">
        <v>34</v>
      </c>
      <c r="H20" s="95">
        <v>2.5694444444444445E-3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53">
        <v>26</v>
      </c>
      <c r="C21" s="125" t="s">
        <v>201</v>
      </c>
      <c r="D21" s="124">
        <v>2007</v>
      </c>
      <c r="E21" s="124">
        <v>1</v>
      </c>
      <c r="F21" s="125" t="s">
        <v>90</v>
      </c>
      <c r="G21" s="53" t="s">
        <v>34</v>
      </c>
      <c r="H21" s="95">
        <v>2.6041666666666665E-3</v>
      </c>
      <c r="I21" s="95" t="s">
        <v>35</v>
      </c>
      <c r="J21" s="96">
        <f>H21-H20</f>
        <v>3.4722222222222012E-5</v>
      </c>
      <c r="K21" s="104"/>
      <c r="L21" s="52" t="s">
        <v>267</v>
      </c>
    </row>
    <row r="22" spans="1:12" x14ac:dyDescent="0.25">
      <c r="A22" s="52">
        <v>3</v>
      </c>
      <c r="B22" s="53">
        <v>32</v>
      </c>
      <c r="C22" s="125" t="s">
        <v>181</v>
      </c>
      <c r="D22" s="124">
        <v>2007</v>
      </c>
      <c r="E22" s="124">
        <v>1</v>
      </c>
      <c r="F22" s="125" t="s">
        <v>93</v>
      </c>
      <c r="G22" s="53" t="s">
        <v>34</v>
      </c>
      <c r="H22" s="95">
        <v>2.627314814814815E-3</v>
      </c>
      <c r="I22" s="95" t="s">
        <v>35</v>
      </c>
      <c r="J22" s="96">
        <f>H22-H20</f>
        <v>5.7870370370370454E-5</v>
      </c>
      <c r="K22" s="104"/>
      <c r="L22" s="52" t="s">
        <v>267</v>
      </c>
    </row>
    <row r="23" spans="1:12" x14ac:dyDescent="0.25">
      <c r="A23" s="52">
        <v>4</v>
      </c>
      <c r="B23" s="53">
        <v>31</v>
      </c>
      <c r="C23" s="125" t="s">
        <v>261</v>
      </c>
      <c r="D23" s="124">
        <v>2007</v>
      </c>
      <c r="E23" s="124"/>
      <c r="F23" s="125" t="s">
        <v>151</v>
      </c>
      <c r="G23" s="53" t="s">
        <v>34</v>
      </c>
      <c r="H23" s="95">
        <v>2.685185185185185E-3</v>
      </c>
      <c r="I23" s="95" t="s">
        <v>35</v>
      </c>
      <c r="J23" s="96">
        <f>H23-H20</f>
        <v>1.1574074074074047E-4</v>
      </c>
      <c r="K23" s="86"/>
      <c r="L23" s="52" t="s">
        <v>267</v>
      </c>
    </row>
    <row r="24" spans="1:12" x14ac:dyDescent="0.25">
      <c r="A24" s="52">
        <v>5</v>
      </c>
      <c r="B24" s="53">
        <v>34</v>
      </c>
      <c r="C24" s="125" t="s">
        <v>187</v>
      </c>
      <c r="D24" s="124">
        <v>2007</v>
      </c>
      <c r="E24" s="124">
        <v>1</v>
      </c>
      <c r="F24" s="125" t="s">
        <v>118</v>
      </c>
      <c r="G24" s="53" t="s">
        <v>34</v>
      </c>
      <c r="H24" s="95">
        <v>2.8472222222222219E-3</v>
      </c>
      <c r="I24" s="95" t="s">
        <v>35</v>
      </c>
      <c r="J24" s="96">
        <f>H24-H20</f>
        <v>2.777777777777774E-4</v>
      </c>
      <c r="K24" s="104"/>
      <c r="L24" s="52" t="s">
        <v>267</v>
      </c>
    </row>
    <row r="25" spans="1:12" x14ac:dyDescent="0.25">
      <c r="A25" s="52">
        <v>6</v>
      </c>
      <c r="B25" s="82">
        <v>28</v>
      </c>
      <c r="C25" s="125" t="s">
        <v>175</v>
      </c>
      <c r="D25" s="124">
        <v>2009</v>
      </c>
      <c r="E25" s="124">
        <v>1</v>
      </c>
      <c r="F25" s="125" t="s">
        <v>176</v>
      </c>
      <c r="G25" s="53" t="s">
        <v>34</v>
      </c>
      <c r="H25" s="95">
        <v>2.8587962962962963E-3</v>
      </c>
      <c r="I25" s="95" t="s">
        <v>35</v>
      </c>
      <c r="J25" s="96">
        <f>H25-H20</f>
        <v>2.8935185185185184E-4</v>
      </c>
      <c r="K25" s="104"/>
      <c r="L25" s="52" t="s">
        <v>267</v>
      </c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65" t="s">
        <v>264</v>
      </c>
      <c r="G28" s="65"/>
      <c r="H28" s="217" t="s">
        <v>278</v>
      </c>
      <c r="I28" s="218"/>
      <c r="J28" s="219"/>
      <c r="K28" s="217" t="s">
        <v>279</v>
      </c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sortState ref="A20:H25">
    <sortCondition ref="H20:H25"/>
  </sortState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13" workbookViewId="0">
      <selection activeCell="F33" sqref="F33"/>
    </sheetView>
  </sheetViews>
  <sheetFormatPr defaultRowHeight="15" x14ac:dyDescent="0.25"/>
  <cols>
    <col min="2" max="2" width="13.5703125" customWidth="1"/>
    <col min="3" max="3" width="30.42578125" customWidth="1"/>
    <col min="4" max="4" width="10.7109375" customWidth="1"/>
    <col min="5" max="5" width="9.5703125" customWidth="1"/>
    <col min="6" max="6" width="25.85546875" customWidth="1"/>
    <col min="7" max="7" width="0" hidden="1" customWidth="1"/>
    <col min="8" max="8" width="16.140625" customWidth="1"/>
    <col min="9" max="9" width="7.140625" customWidth="1"/>
    <col min="10" max="10" width="14.140625" customWidth="1"/>
    <col min="11" max="11" width="0" hidden="1" customWidth="1"/>
    <col min="12" max="12" width="16.425781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8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8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242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68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124">
        <v>33</v>
      </c>
      <c r="C20" s="125" t="s">
        <v>133</v>
      </c>
      <c r="D20" s="124">
        <v>2005</v>
      </c>
      <c r="E20" s="124">
        <v>1</v>
      </c>
      <c r="F20" s="125" t="s">
        <v>93</v>
      </c>
      <c r="G20" s="54" t="s">
        <v>34</v>
      </c>
      <c r="H20" s="95">
        <f>Рабочий!I34</f>
        <v>3.2523148148148112E-3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124">
        <v>39</v>
      </c>
      <c r="C21" s="125" t="s">
        <v>131</v>
      </c>
      <c r="D21" s="124">
        <v>2005</v>
      </c>
      <c r="E21" s="124">
        <v>1</v>
      </c>
      <c r="F21" s="125" t="s">
        <v>93</v>
      </c>
      <c r="G21" s="53" t="s">
        <v>34</v>
      </c>
      <c r="H21" s="95">
        <f>Рабочий!I35</f>
        <v>3.3101851851851886E-3</v>
      </c>
      <c r="I21" s="95" t="s">
        <v>35</v>
      </c>
      <c r="J21" s="96">
        <f>H21-H20</f>
        <v>5.7870370370377393E-5</v>
      </c>
      <c r="K21" s="104"/>
      <c r="L21" s="52" t="s">
        <v>267</v>
      </c>
    </row>
    <row r="22" spans="1:12" x14ac:dyDescent="0.25">
      <c r="A22" s="52">
        <v>3</v>
      </c>
      <c r="B22" s="124">
        <v>40</v>
      </c>
      <c r="C22" s="125" t="s">
        <v>140</v>
      </c>
      <c r="D22" s="124">
        <v>2006</v>
      </c>
      <c r="E22" s="124">
        <v>1</v>
      </c>
      <c r="F22" s="125" t="s">
        <v>90</v>
      </c>
      <c r="G22" s="53" t="s">
        <v>34</v>
      </c>
      <c r="H22" s="95">
        <f>Рабочий!I36</f>
        <v>3.3449074074074119E-3</v>
      </c>
      <c r="I22" s="95" t="s">
        <v>35</v>
      </c>
      <c r="J22" s="96">
        <f>H22-H20</f>
        <v>9.2592592592600706E-5</v>
      </c>
      <c r="K22" s="104"/>
      <c r="L22" s="52" t="s">
        <v>267</v>
      </c>
    </row>
    <row r="23" spans="1:12" x14ac:dyDescent="0.25">
      <c r="A23" s="52">
        <v>4</v>
      </c>
      <c r="B23" s="124">
        <v>41</v>
      </c>
      <c r="C23" s="125" t="s">
        <v>141</v>
      </c>
      <c r="D23" s="124">
        <v>2006</v>
      </c>
      <c r="E23" s="124">
        <v>1</v>
      </c>
      <c r="F23" s="125" t="s">
        <v>93</v>
      </c>
      <c r="G23" s="53" t="s">
        <v>34</v>
      </c>
      <c r="H23" s="95">
        <f>Рабочий!I37</f>
        <v>3.4606481481481528E-3</v>
      </c>
      <c r="I23" s="95" t="s">
        <v>35</v>
      </c>
      <c r="J23" s="96">
        <f>H23-H20</f>
        <v>2.0833333333334161E-4</v>
      </c>
      <c r="K23" s="86"/>
      <c r="L23" s="52" t="s">
        <v>267</v>
      </c>
    </row>
    <row r="24" spans="1:12" x14ac:dyDescent="0.25">
      <c r="A24" s="52">
        <v>5</v>
      </c>
      <c r="B24" s="124">
        <v>32</v>
      </c>
      <c r="C24" s="125" t="s">
        <v>139</v>
      </c>
      <c r="D24" s="124">
        <v>2006</v>
      </c>
      <c r="E24" s="124">
        <v>2</v>
      </c>
      <c r="F24" s="125" t="s">
        <v>116</v>
      </c>
      <c r="G24" s="53" t="s">
        <v>34</v>
      </c>
      <c r="H24" s="95">
        <f>Рабочий!I38</f>
        <v>3.7152777777777844E-3</v>
      </c>
      <c r="I24" s="95" t="s">
        <v>35</v>
      </c>
      <c r="J24" s="96">
        <f>H24-H20</f>
        <v>4.6296296296297317E-4</v>
      </c>
      <c r="K24" s="104"/>
      <c r="L24" s="52" t="s">
        <v>268</v>
      </c>
    </row>
    <row r="25" spans="1:12" x14ac:dyDescent="0.25">
      <c r="A25" s="52">
        <v>6</v>
      </c>
      <c r="B25" s="124">
        <v>37</v>
      </c>
      <c r="C25" s="125" t="s">
        <v>137</v>
      </c>
      <c r="D25" s="124">
        <v>2005</v>
      </c>
      <c r="E25" s="124">
        <v>1</v>
      </c>
      <c r="F25" s="125" t="s">
        <v>93</v>
      </c>
      <c r="G25" s="53" t="s">
        <v>34</v>
      </c>
      <c r="H25" s="95">
        <f>Рабочий!I39</f>
        <v>3.8194444444444456E-3</v>
      </c>
      <c r="I25" s="95" t="s">
        <v>35</v>
      </c>
      <c r="J25" s="96">
        <f>H25-H20</f>
        <v>5.6712962962963444E-4</v>
      </c>
      <c r="K25" s="104"/>
      <c r="L25" s="52" t="s">
        <v>268</v>
      </c>
    </row>
    <row r="26" spans="1:12" x14ac:dyDescent="0.25">
      <c r="A26" s="52">
        <v>7</v>
      </c>
      <c r="B26" s="124">
        <v>38</v>
      </c>
      <c r="C26" s="125" t="s">
        <v>138</v>
      </c>
      <c r="D26" s="124">
        <v>2006</v>
      </c>
      <c r="E26" s="124">
        <v>3</v>
      </c>
      <c r="F26" s="125" t="s">
        <v>116</v>
      </c>
      <c r="G26" s="53" t="s">
        <v>34</v>
      </c>
      <c r="H26" s="95">
        <f>Рабочий!I40</f>
        <v>3.9872685185185219E-3</v>
      </c>
      <c r="I26" s="95" t="s">
        <v>35</v>
      </c>
      <c r="J26" s="96">
        <f>H26-H20</f>
        <v>7.3495370370371075E-4</v>
      </c>
      <c r="K26" s="104"/>
      <c r="L26" s="52" t="s">
        <v>268</v>
      </c>
    </row>
    <row r="27" spans="1:12" x14ac:dyDescent="0.25">
      <c r="A27" s="52">
        <v>8</v>
      </c>
      <c r="B27" s="124">
        <v>35</v>
      </c>
      <c r="C27" s="125" t="s">
        <v>135</v>
      </c>
      <c r="D27" s="124">
        <v>2006</v>
      </c>
      <c r="E27" s="124">
        <v>3</v>
      </c>
      <c r="F27" s="125" t="s">
        <v>93</v>
      </c>
      <c r="G27" s="53" t="s">
        <v>34</v>
      </c>
      <c r="H27" s="95">
        <f>Рабочий!I41</f>
        <v>4.3402777777777762E-3</v>
      </c>
      <c r="I27" s="95" t="s">
        <v>35</v>
      </c>
      <c r="J27" s="96">
        <f>H27-H20</f>
        <v>1.0879629629629651E-3</v>
      </c>
      <c r="K27" s="104"/>
      <c r="L27" s="52" t="s">
        <v>269</v>
      </c>
    </row>
    <row r="28" spans="1:12" x14ac:dyDescent="0.25">
      <c r="A28" s="52">
        <v>9</v>
      </c>
      <c r="B28" s="124">
        <v>36</v>
      </c>
      <c r="C28" s="125" t="s">
        <v>136</v>
      </c>
      <c r="D28" s="124">
        <v>2005</v>
      </c>
      <c r="E28" s="124">
        <v>2</v>
      </c>
      <c r="F28" s="125" t="s">
        <v>116</v>
      </c>
      <c r="G28" s="53" t="s">
        <v>34</v>
      </c>
      <c r="H28" s="95">
        <f>Рабочий!I42</f>
        <v>4.4444444444444436E-3</v>
      </c>
      <c r="I28" s="95" t="s">
        <v>35</v>
      </c>
      <c r="J28" s="96">
        <f>H28-H20</f>
        <v>1.1921296296296324E-3</v>
      </c>
      <c r="K28" s="86"/>
      <c r="L28" s="52" t="s">
        <v>269</v>
      </c>
    </row>
    <row r="29" spans="1:12" x14ac:dyDescent="0.25">
      <c r="A29" s="52">
        <v>10</v>
      </c>
      <c r="B29" s="120">
        <v>34</v>
      </c>
      <c r="C29" s="51" t="s">
        <v>134</v>
      </c>
      <c r="D29" s="120">
        <v>2006</v>
      </c>
      <c r="E29" s="120">
        <v>2</v>
      </c>
      <c r="F29" s="51" t="s">
        <v>95</v>
      </c>
      <c r="G29" s="53" t="s">
        <v>34</v>
      </c>
      <c r="H29" s="95" t="s">
        <v>263</v>
      </c>
      <c r="I29" s="95"/>
      <c r="J29" s="96"/>
      <c r="K29" s="86"/>
      <c r="L29" s="52"/>
    </row>
    <row r="30" spans="1:12" x14ac:dyDescent="0.25">
      <c r="A30" s="52">
        <v>11</v>
      </c>
      <c r="B30" s="53"/>
      <c r="C30" s="106"/>
      <c r="D30" s="107"/>
      <c r="E30" s="53"/>
      <c r="F30" s="74"/>
      <c r="G30" s="53" t="s">
        <v>34</v>
      </c>
      <c r="H30" s="95"/>
      <c r="I30" s="95"/>
      <c r="J30" s="96"/>
      <c r="K30" s="86"/>
      <c r="L30" s="52"/>
    </row>
    <row r="31" spans="1:12" x14ac:dyDescent="0.25">
      <c r="A31" s="177" t="s">
        <v>37</v>
      </c>
      <c r="B31" s="178"/>
      <c r="C31" s="179"/>
      <c r="D31" s="177" t="s">
        <v>38</v>
      </c>
      <c r="E31" s="179"/>
      <c r="F31" s="178" t="s">
        <v>39</v>
      </c>
      <c r="G31" s="179"/>
      <c r="H31" s="177" t="s">
        <v>40</v>
      </c>
      <c r="I31" s="178"/>
      <c r="J31" s="178"/>
      <c r="K31" s="178"/>
      <c r="L31" s="179"/>
    </row>
    <row r="32" spans="1:12" x14ac:dyDescent="0.25">
      <c r="A32" s="197" t="s">
        <v>41</v>
      </c>
      <c r="B32" s="198"/>
      <c r="C32" s="199"/>
      <c r="D32" s="197" t="s">
        <v>42</v>
      </c>
      <c r="E32" s="199"/>
      <c r="F32" s="197" t="s">
        <v>43</v>
      </c>
      <c r="G32" s="199"/>
      <c r="H32" s="200" t="s">
        <v>44</v>
      </c>
      <c r="I32" s="201"/>
      <c r="J32" s="202"/>
      <c r="K32" s="200" t="s">
        <v>45</v>
      </c>
      <c r="L32" s="202"/>
    </row>
    <row r="33" spans="1:12" x14ac:dyDescent="0.25">
      <c r="A33" s="203" t="s">
        <v>54</v>
      </c>
      <c r="B33" s="204"/>
      <c r="C33" s="205"/>
      <c r="D33" s="203"/>
      <c r="E33" s="205"/>
      <c r="F33" s="135" t="s">
        <v>264</v>
      </c>
      <c r="G33" s="65"/>
      <c r="H33" s="217" t="s">
        <v>282</v>
      </c>
      <c r="I33" s="218"/>
      <c r="J33" s="219"/>
      <c r="K33" s="217" t="s">
        <v>283</v>
      </c>
      <c r="L33" s="219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203" t="s">
        <v>46</v>
      </c>
      <c r="B35" s="204"/>
      <c r="C35" s="205"/>
      <c r="D35" s="203" t="s">
        <v>47</v>
      </c>
      <c r="E35" s="204"/>
      <c r="F35" s="205"/>
      <c r="G35" s="203" t="s">
        <v>48</v>
      </c>
      <c r="H35" s="204"/>
      <c r="I35" s="204"/>
      <c r="J35" s="204"/>
      <c r="K35" s="204"/>
      <c r="L35" s="205"/>
    </row>
    <row r="36" spans="1:12" x14ac:dyDescent="0.25">
      <c r="A36" s="208"/>
      <c r="B36" s="209"/>
      <c r="C36" s="210"/>
      <c r="D36" s="214"/>
      <c r="E36" s="215"/>
      <c r="F36" s="216"/>
      <c r="G36" s="208"/>
      <c r="H36" s="209"/>
      <c r="I36" s="209"/>
      <c r="J36" s="209"/>
      <c r="K36" s="209"/>
      <c r="L36" s="210"/>
    </row>
    <row r="37" spans="1:12" x14ac:dyDescent="0.25">
      <c r="A37" s="211"/>
      <c r="B37" s="212"/>
      <c r="C37" s="213"/>
      <c r="D37" s="211"/>
      <c r="E37" s="212"/>
      <c r="F37" s="213"/>
      <c r="G37" s="211"/>
      <c r="H37" s="212"/>
      <c r="I37" s="212"/>
      <c r="J37" s="212"/>
      <c r="K37" s="212"/>
      <c r="L37" s="213"/>
    </row>
    <row r="38" spans="1:12" x14ac:dyDescent="0.25">
      <c r="A38" s="197" t="s">
        <v>49</v>
      </c>
      <c r="B38" s="198"/>
      <c r="C38" s="199"/>
      <c r="D38" s="197" t="s">
        <v>50</v>
      </c>
      <c r="E38" s="198"/>
      <c r="F38" s="198"/>
      <c r="G38" s="197" t="s">
        <v>17</v>
      </c>
      <c r="H38" s="198"/>
      <c r="I38" s="198"/>
      <c r="J38" s="198"/>
      <c r="K38" s="198"/>
      <c r="L38" s="199"/>
    </row>
    <row r="39" spans="1:12" x14ac:dyDescent="0.25">
      <c r="A39" s="66"/>
      <c r="B39" s="77" t="s">
        <v>53</v>
      </c>
      <c r="C39" s="97" t="s">
        <v>12</v>
      </c>
      <c r="D39" s="66"/>
      <c r="E39" s="77" t="s">
        <v>53</v>
      </c>
      <c r="F39" s="78" t="s">
        <v>12</v>
      </c>
      <c r="G39" s="75"/>
      <c r="H39" s="101" t="s">
        <v>53</v>
      </c>
      <c r="I39" s="102" t="s">
        <v>12</v>
      </c>
      <c r="J39" s="102"/>
      <c r="K39" s="102"/>
      <c r="L39" s="103"/>
    </row>
  </sheetData>
  <mergeCells count="40">
    <mergeCell ref="A38:C38"/>
    <mergeCell ref="D38:F38"/>
    <mergeCell ref="G38:L38"/>
    <mergeCell ref="A35:C35"/>
    <mergeCell ref="D35:F35"/>
    <mergeCell ref="G35:L35"/>
    <mergeCell ref="A36:C37"/>
    <mergeCell ref="D36:F37"/>
    <mergeCell ref="G36:L37"/>
    <mergeCell ref="A33:C33"/>
    <mergeCell ref="D33:E33"/>
    <mergeCell ref="H33:J33"/>
    <mergeCell ref="K33:L33"/>
    <mergeCell ref="F32:G32"/>
    <mergeCell ref="H32:J32"/>
    <mergeCell ref="A32:C32"/>
    <mergeCell ref="D32:E32"/>
    <mergeCell ref="K32:L32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31:C31"/>
    <mergeCell ref="D31:E31"/>
    <mergeCell ref="F31:G31"/>
    <mergeCell ref="H31:L31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0" workbookViewId="0">
      <selection activeCell="N19" sqref="N19"/>
    </sheetView>
  </sheetViews>
  <sheetFormatPr defaultRowHeight="15" x14ac:dyDescent="0.25"/>
  <cols>
    <col min="2" max="2" width="11.85546875" customWidth="1"/>
    <col min="3" max="3" width="32.7109375" customWidth="1"/>
    <col min="4" max="4" width="12.140625" customWidth="1"/>
    <col min="5" max="5" width="10.28515625" customWidth="1"/>
    <col min="6" max="6" width="28" customWidth="1"/>
    <col min="7" max="7" width="0" hidden="1" customWidth="1"/>
    <col min="8" max="8" width="15.5703125" customWidth="1"/>
    <col min="9" max="9" width="6.28515625" customWidth="1"/>
    <col min="10" max="10" width="13.85546875" customWidth="1"/>
    <col min="11" max="11" width="0" hidden="1" customWidth="1"/>
    <col min="12" max="12" width="18.285156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52.1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62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281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291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1.6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1.6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1</v>
      </c>
      <c r="L17" s="73"/>
    </row>
    <row r="18" spans="1:12" ht="15.75" x14ac:dyDescent="0.25">
      <c r="A18" s="174" t="s">
        <v>68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82">
        <v>3</v>
      </c>
      <c r="C20" s="125" t="s">
        <v>140</v>
      </c>
      <c r="D20" s="124">
        <v>2006</v>
      </c>
      <c r="E20" s="124">
        <v>1</v>
      </c>
      <c r="F20" s="125" t="s">
        <v>90</v>
      </c>
      <c r="G20" s="53" t="s">
        <v>34</v>
      </c>
      <c r="H20" s="95">
        <v>3.1481481481481482E-3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53">
        <v>1</v>
      </c>
      <c r="C21" s="125" t="s">
        <v>133</v>
      </c>
      <c r="D21" s="124">
        <v>2005</v>
      </c>
      <c r="E21" s="124">
        <v>1</v>
      </c>
      <c r="F21" s="125" t="s">
        <v>93</v>
      </c>
      <c r="G21" s="54" t="s">
        <v>34</v>
      </c>
      <c r="H21" s="95">
        <v>3.2754629629629631E-3</v>
      </c>
      <c r="I21" s="95" t="s">
        <v>35</v>
      </c>
      <c r="J21" s="96">
        <f>H21-H20</f>
        <v>1.2731481481481491E-4</v>
      </c>
      <c r="K21" s="104"/>
      <c r="L21" s="52" t="s">
        <v>267</v>
      </c>
    </row>
    <row r="22" spans="1:12" x14ac:dyDescent="0.25">
      <c r="A22" s="52">
        <v>3</v>
      </c>
      <c r="B22" s="82">
        <v>2</v>
      </c>
      <c r="C22" s="125" t="s">
        <v>131</v>
      </c>
      <c r="D22" s="124">
        <v>2005</v>
      </c>
      <c r="E22" s="124">
        <v>1</v>
      </c>
      <c r="F22" s="125" t="s">
        <v>93</v>
      </c>
      <c r="G22" s="53" t="s">
        <v>34</v>
      </c>
      <c r="H22" s="95">
        <v>3.2986111111111111E-3</v>
      </c>
      <c r="I22" s="95" t="s">
        <v>35</v>
      </c>
      <c r="J22" s="96">
        <f>H22-H20</f>
        <v>1.5046296296296292E-4</v>
      </c>
      <c r="K22" s="104"/>
      <c r="L22" s="52" t="s">
        <v>267</v>
      </c>
    </row>
    <row r="23" spans="1:12" x14ac:dyDescent="0.25">
      <c r="A23" s="52">
        <v>4</v>
      </c>
      <c r="B23" s="53">
        <v>4</v>
      </c>
      <c r="C23" s="125" t="s">
        <v>141</v>
      </c>
      <c r="D23" s="124">
        <v>2006</v>
      </c>
      <c r="E23" s="124">
        <v>1</v>
      </c>
      <c r="F23" s="125" t="s">
        <v>93</v>
      </c>
      <c r="G23" s="53" t="s">
        <v>34</v>
      </c>
      <c r="H23" s="95">
        <v>3.425925925925926E-3</v>
      </c>
      <c r="I23" s="95" t="s">
        <v>35</v>
      </c>
      <c r="J23" s="96">
        <f>H23-H20</f>
        <v>2.7777777777777783E-4</v>
      </c>
      <c r="K23" s="86"/>
      <c r="L23" s="52" t="s">
        <v>267</v>
      </c>
    </row>
    <row r="24" spans="1:12" x14ac:dyDescent="0.25">
      <c r="A24" s="52">
        <v>5</v>
      </c>
      <c r="B24" s="82">
        <v>6</v>
      </c>
      <c r="C24" s="125" t="s">
        <v>137</v>
      </c>
      <c r="D24" s="124">
        <v>2005</v>
      </c>
      <c r="E24" s="124">
        <v>1</v>
      </c>
      <c r="F24" s="125" t="s">
        <v>93</v>
      </c>
      <c r="G24" s="53" t="s">
        <v>34</v>
      </c>
      <c r="H24" s="95">
        <v>3.7962962962962963E-3</v>
      </c>
      <c r="I24" s="95" t="s">
        <v>35</v>
      </c>
      <c r="J24" s="96">
        <f>H24-H20</f>
        <v>6.4814814814814813E-4</v>
      </c>
      <c r="K24" s="104"/>
      <c r="L24" s="52" t="s">
        <v>268</v>
      </c>
    </row>
    <row r="25" spans="1:12" x14ac:dyDescent="0.25">
      <c r="A25" s="52">
        <v>6</v>
      </c>
      <c r="B25" s="53">
        <v>5</v>
      </c>
      <c r="C25" s="125" t="s">
        <v>139</v>
      </c>
      <c r="D25" s="124">
        <v>2006</v>
      </c>
      <c r="E25" s="124">
        <v>2</v>
      </c>
      <c r="F25" s="125" t="s">
        <v>116</v>
      </c>
      <c r="G25" s="53" t="s">
        <v>34</v>
      </c>
      <c r="H25" s="95" t="s">
        <v>263</v>
      </c>
      <c r="I25" s="95"/>
      <c r="J25" s="96"/>
      <c r="K25" s="104"/>
      <c r="L25" s="52"/>
    </row>
    <row r="26" spans="1:12" x14ac:dyDescent="0.25">
      <c r="A26" s="177" t="s">
        <v>37</v>
      </c>
      <c r="B26" s="178"/>
      <c r="C26" s="179"/>
      <c r="D26" s="177" t="s">
        <v>38</v>
      </c>
      <c r="E26" s="179"/>
      <c r="F26" s="178" t="s">
        <v>39</v>
      </c>
      <c r="G26" s="179"/>
      <c r="H26" s="177" t="s">
        <v>40</v>
      </c>
      <c r="I26" s="178"/>
      <c r="J26" s="178"/>
      <c r="K26" s="178"/>
      <c r="L26" s="179"/>
    </row>
    <row r="27" spans="1:12" x14ac:dyDescent="0.25">
      <c r="A27" s="197" t="s">
        <v>41</v>
      </c>
      <c r="B27" s="198"/>
      <c r="C27" s="199"/>
      <c r="D27" s="197" t="s">
        <v>42</v>
      </c>
      <c r="E27" s="199"/>
      <c r="F27" s="197" t="s">
        <v>43</v>
      </c>
      <c r="G27" s="199"/>
      <c r="H27" s="200" t="s">
        <v>44</v>
      </c>
      <c r="I27" s="201"/>
      <c r="J27" s="202"/>
      <c r="K27" s="200" t="s">
        <v>45</v>
      </c>
      <c r="L27" s="202"/>
    </row>
    <row r="28" spans="1:12" x14ac:dyDescent="0.25">
      <c r="A28" s="203" t="s">
        <v>54</v>
      </c>
      <c r="B28" s="204"/>
      <c r="C28" s="205"/>
      <c r="D28" s="203"/>
      <c r="E28" s="205"/>
      <c r="F28" s="135" t="s">
        <v>264</v>
      </c>
      <c r="G28" s="135"/>
      <c r="H28" s="217" t="s">
        <v>280</v>
      </c>
      <c r="I28" s="218"/>
      <c r="J28" s="219"/>
      <c r="K28" s="217" t="s">
        <v>280</v>
      </c>
      <c r="L28" s="219"/>
    </row>
    <row r="29" spans="1:12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03" t="s">
        <v>46</v>
      </c>
      <c r="B30" s="204"/>
      <c r="C30" s="205"/>
      <c r="D30" s="203" t="s">
        <v>47</v>
      </c>
      <c r="E30" s="204"/>
      <c r="F30" s="205"/>
      <c r="G30" s="203" t="s">
        <v>48</v>
      </c>
      <c r="H30" s="204"/>
      <c r="I30" s="204"/>
      <c r="J30" s="204"/>
      <c r="K30" s="204"/>
      <c r="L30" s="205"/>
    </row>
    <row r="31" spans="1:12" x14ac:dyDescent="0.25">
      <c r="A31" s="208"/>
      <c r="B31" s="209"/>
      <c r="C31" s="210"/>
      <c r="D31" s="214"/>
      <c r="E31" s="215"/>
      <c r="F31" s="216"/>
      <c r="G31" s="208"/>
      <c r="H31" s="209"/>
      <c r="I31" s="209"/>
      <c r="J31" s="209"/>
      <c r="K31" s="209"/>
      <c r="L31" s="210"/>
    </row>
    <row r="32" spans="1:12" x14ac:dyDescent="0.25">
      <c r="A32" s="211"/>
      <c r="B32" s="212"/>
      <c r="C32" s="213"/>
      <c r="D32" s="211"/>
      <c r="E32" s="212"/>
      <c r="F32" s="213"/>
      <c r="G32" s="211"/>
      <c r="H32" s="212"/>
      <c r="I32" s="212"/>
      <c r="J32" s="212"/>
      <c r="K32" s="212"/>
      <c r="L32" s="213"/>
    </row>
    <row r="33" spans="1:12" x14ac:dyDescent="0.25">
      <c r="A33" s="197" t="s">
        <v>49</v>
      </c>
      <c r="B33" s="198"/>
      <c r="C33" s="199"/>
      <c r="D33" s="197" t="s">
        <v>50</v>
      </c>
      <c r="E33" s="198"/>
      <c r="F33" s="198"/>
      <c r="G33" s="197" t="s">
        <v>17</v>
      </c>
      <c r="H33" s="198"/>
      <c r="I33" s="198"/>
      <c r="J33" s="198"/>
      <c r="K33" s="198"/>
      <c r="L33" s="199"/>
    </row>
    <row r="34" spans="1:12" x14ac:dyDescent="0.25">
      <c r="A34" s="66"/>
      <c r="B34" s="77" t="s">
        <v>53</v>
      </c>
      <c r="C34" s="97" t="s">
        <v>12</v>
      </c>
      <c r="D34" s="66"/>
      <c r="E34" s="77" t="s">
        <v>53</v>
      </c>
      <c r="F34" s="78" t="s">
        <v>12</v>
      </c>
      <c r="G34" s="75"/>
      <c r="H34" s="101" t="s">
        <v>53</v>
      </c>
      <c r="I34" s="102" t="s">
        <v>12</v>
      </c>
      <c r="J34" s="102"/>
      <c r="K34" s="102"/>
      <c r="L34" s="103"/>
    </row>
  </sheetData>
  <sortState ref="A20:H25">
    <sortCondition ref="H20:H25"/>
  </sortState>
  <mergeCells count="40">
    <mergeCell ref="A33:C33"/>
    <mergeCell ref="D33:F33"/>
    <mergeCell ref="G33:L33"/>
    <mergeCell ref="A30:C30"/>
    <mergeCell ref="D30:F30"/>
    <mergeCell ref="G30:L30"/>
    <mergeCell ref="A31:C32"/>
    <mergeCell ref="D31:F32"/>
    <mergeCell ref="G31:L32"/>
    <mergeCell ref="A28:C28"/>
    <mergeCell ref="D28:E28"/>
    <mergeCell ref="H28:J28"/>
    <mergeCell ref="K28:L28"/>
    <mergeCell ref="F27:G27"/>
    <mergeCell ref="H27:J27"/>
    <mergeCell ref="A27:C27"/>
    <mergeCell ref="D27:E27"/>
    <mergeCell ref="K27:L27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26:C26"/>
    <mergeCell ref="D26:E26"/>
    <mergeCell ref="F26:G26"/>
    <mergeCell ref="H26:L26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18" workbookViewId="0">
      <selection activeCell="F29" sqref="E29:F29"/>
    </sheetView>
  </sheetViews>
  <sheetFormatPr defaultRowHeight="15" x14ac:dyDescent="0.25"/>
  <cols>
    <col min="2" max="2" width="13.85546875" customWidth="1"/>
    <col min="3" max="3" width="29.42578125" customWidth="1"/>
    <col min="4" max="4" width="13.28515625" customWidth="1"/>
    <col min="6" max="6" width="29.5703125" customWidth="1"/>
    <col min="7" max="7" width="0" hidden="1" customWidth="1"/>
    <col min="8" max="8" width="16.5703125" customWidth="1"/>
    <col min="9" max="9" width="6" customWidth="1"/>
    <col min="10" max="10" width="16.28515625" customWidth="1"/>
    <col min="11" max="11" width="0" hidden="1" customWidth="1"/>
    <col min="12" max="12" width="17.5703125" customWidth="1"/>
  </cols>
  <sheetData>
    <row r="1" spans="1:12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x14ac:dyDescent="0.2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41.45" customHeight="1" x14ac:dyDescent="0.25">
      <c r="A6" s="196" t="s">
        <v>55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25">
      <c r="A8" s="192" t="s">
        <v>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</row>
    <row r="9" spans="1:12" x14ac:dyDescent="0.25">
      <c r="A9" s="180" t="s">
        <v>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x14ac:dyDescent="0.25">
      <c r="A10" s="183" t="s">
        <v>5</v>
      </c>
      <c r="B10" s="184"/>
      <c r="C10" s="84" t="s">
        <v>6</v>
      </c>
      <c r="D10" s="99"/>
      <c r="E10" s="99"/>
      <c r="F10" s="83"/>
      <c r="G10" s="185" t="s">
        <v>7</v>
      </c>
      <c r="H10" s="185"/>
      <c r="I10" s="90"/>
      <c r="J10" s="186" t="s">
        <v>242</v>
      </c>
      <c r="K10" s="186"/>
      <c r="L10" s="64"/>
    </row>
    <row r="11" spans="1:12" x14ac:dyDescent="0.25">
      <c r="A11" s="187" t="s">
        <v>9</v>
      </c>
      <c r="B11" s="188"/>
      <c r="C11" s="189" t="s">
        <v>51</v>
      </c>
      <c r="D11" s="189"/>
      <c r="E11" s="189"/>
      <c r="F11" s="57"/>
      <c r="G11" s="190" t="s">
        <v>10</v>
      </c>
      <c r="H11" s="190"/>
      <c r="I11" s="91"/>
      <c r="J11" s="191" t="s">
        <v>243</v>
      </c>
      <c r="K11" s="191"/>
      <c r="L11" s="98"/>
    </row>
    <row r="12" spans="1:12" x14ac:dyDescent="0.25">
      <c r="A12" s="93" t="s">
        <v>11</v>
      </c>
      <c r="B12" s="94"/>
      <c r="C12" s="92" t="s">
        <v>52</v>
      </c>
      <c r="D12" s="100" t="s">
        <v>53</v>
      </c>
      <c r="E12" s="171" t="s">
        <v>12</v>
      </c>
      <c r="F12" s="172"/>
      <c r="G12" s="88"/>
      <c r="H12" s="94" t="s">
        <v>13</v>
      </c>
      <c r="I12" s="94"/>
      <c r="J12" s="55" t="s">
        <v>66</v>
      </c>
      <c r="K12" s="68">
        <v>10</v>
      </c>
      <c r="L12" s="71"/>
    </row>
    <row r="13" spans="1:12" x14ac:dyDescent="0.25">
      <c r="A13" s="61" t="s">
        <v>14</v>
      </c>
      <c r="B13" s="60"/>
      <c r="C13" s="92" t="s">
        <v>49</v>
      </c>
      <c r="D13" s="100" t="s">
        <v>53</v>
      </c>
      <c r="E13" s="171" t="s">
        <v>12</v>
      </c>
      <c r="F13" s="173"/>
      <c r="G13" s="87"/>
      <c r="H13" s="60" t="s">
        <v>15</v>
      </c>
      <c r="I13" s="60"/>
      <c r="J13" s="59"/>
      <c r="K13" s="69"/>
      <c r="L13" s="72"/>
    </row>
    <row r="14" spans="1:12" x14ac:dyDescent="0.25">
      <c r="A14" s="61" t="s">
        <v>16</v>
      </c>
      <c r="B14" s="60"/>
      <c r="C14" s="92" t="s">
        <v>50</v>
      </c>
      <c r="D14" s="100" t="s">
        <v>53</v>
      </c>
      <c r="E14" s="171" t="s">
        <v>12</v>
      </c>
      <c r="F14" s="173"/>
      <c r="G14" s="87"/>
      <c r="H14" s="60" t="s">
        <v>18</v>
      </c>
      <c r="I14" s="60"/>
      <c r="J14" s="59"/>
      <c r="K14" s="69"/>
      <c r="L14" s="72"/>
    </row>
    <row r="15" spans="1:12" x14ac:dyDescent="0.25">
      <c r="A15" s="61"/>
      <c r="B15" s="60"/>
      <c r="C15" s="76"/>
      <c r="D15" s="58"/>
      <c r="E15" s="58"/>
      <c r="F15" s="50"/>
      <c r="G15" s="87"/>
      <c r="H15" s="60" t="s">
        <v>19</v>
      </c>
      <c r="I15" s="60"/>
      <c r="J15" s="59"/>
      <c r="K15" s="69"/>
      <c r="L15" s="72"/>
    </row>
    <row r="16" spans="1:12" x14ac:dyDescent="0.25">
      <c r="A16" s="61"/>
      <c r="B16" s="60"/>
      <c r="C16" s="60"/>
      <c r="D16" s="58"/>
      <c r="E16" s="58"/>
      <c r="F16" s="50"/>
      <c r="G16" s="87"/>
      <c r="H16" s="60" t="s">
        <v>20</v>
      </c>
      <c r="I16" s="60"/>
      <c r="J16" s="59" t="s">
        <v>66</v>
      </c>
      <c r="K16" s="69">
        <v>2.5</v>
      </c>
      <c r="L16" s="72"/>
    </row>
    <row r="17" spans="1:12" x14ac:dyDescent="0.25">
      <c r="A17" s="62"/>
      <c r="B17" s="63"/>
      <c r="C17" s="63"/>
      <c r="D17" s="57"/>
      <c r="E17" s="57"/>
      <c r="F17" s="103"/>
      <c r="G17" s="75"/>
      <c r="H17" s="63" t="s">
        <v>21</v>
      </c>
      <c r="I17" s="63"/>
      <c r="J17" s="56">
        <v>1</v>
      </c>
      <c r="K17" s="70">
        <v>4</v>
      </c>
      <c r="L17" s="73"/>
    </row>
    <row r="18" spans="1:12" ht="15.75" x14ac:dyDescent="0.25">
      <c r="A18" s="174" t="s">
        <v>69</v>
      </c>
      <c r="B18" s="174"/>
      <c r="C18" s="174"/>
      <c r="D18" s="174"/>
      <c r="E18" s="174"/>
      <c r="F18" s="174"/>
      <c r="G18" s="175"/>
      <c r="H18" s="175"/>
      <c r="I18" s="176"/>
      <c r="J18" s="176"/>
      <c r="K18" s="175"/>
      <c r="L18" s="175"/>
    </row>
    <row r="19" spans="1:12" ht="25.5" x14ac:dyDescent="0.25">
      <c r="A19" s="53" t="s">
        <v>23</v>
      </c>
      <c r="B19" s="54" t="s">
        <v>24</v>
      </c>
      <c r="C19" s="53" t="s">
        <v>25</v>
      </c>
      <c r="D19" s="54" t="s">
        <v>26</v>
      </c>
      <c r="E19" s="54" t="s">
        <v>27</v>
      </c>
      <c r="F19" s="53" t="s">
        <v>28</v>
      </c>
      <c r="G19" s="53" t="s">
        <v>29</v>
      </c>
      <c r="H19" s="66" t="s">
        <v>30</v>
      </c>
      <c r="I19" s="66"/>
      <c r="J19" s="85" t="s">
        <v>31</v>
      </c>
      <c r="K19" s="85" t="s">
        <v>32</v>
      </c>
      <c r="L19" s="54" t="s">
        <v>33</v>
      </c>
    </row>
    <row r="20" spans="1:12" x14ac:dyDescent="0.25">
      <c r="A20" s="52">
        <v>1</v>
      </c>
      <c r="B20" s="124">
        <v>76</v>
      </c>
      <c r="C20" s="125" t="s">
        <v>212</v>
      </c>
      <c r="D20" s="124">
        <v>2006</v>
      </c>
      <c r="E20" s="124">
        <v>1</v>
      </c>
      <c r="F20" s="125" t="s">
        <v>90</v>
      </c>
      <c r="G20" s="54" t="s">
        <v>34</v>
      </c>
      <c r="H20" s="95">
        <f>Рабочий!I78</f>
        <v>2.523148148148145E-3</v>
      </c>
      <c r="I20" s="95"/>
      <c r="J20" s="89"/>
      <c r="K20" s="104"/>
      <c r="L20" s="52" t="s">
        <v>267</v>
      </c>
    </row>
    <row r="21" spans="1:12" x14ac:dyDescent="0.25">
      <c r="A21" s="52">
        <v>2</v>
      </c>
      <c r="B21" s="124">
        <v>78</v>
      </c>
      <c r="C21" s="125" t="s">
        <v>215</v>
      </c>
      <c r="D21" s="124">
        <v>2006</v>
      </c>
      <c r="E21" s="124">
        <v>1</v>
      </c>
      <c r="F21" s="125" t="s">
        <v>112</v>
      </c>
      <c r="G21" s="53" t="s">
        <v>34</v>
      </c>
      <c r="H21" s="95">
        <f>Рабочий!I79</f>
        <v>2.6273148148148132E-3</v>
      </c>
      <c r="I21" s="95" t="s">
        <v>35</v>
      </c>
      <c r="J21" s="96">
        <f>H21-H20</f>
        <v>1.041666666666682E-4</v>
      </c>
      <c r="K21" s="104"/>
      <c r="L21" s="52" t="s">
        <v>267</v>
      </c>
    </row>
    <row r="22" spans="1:12" x14ac:dyDescent="0.25">
      <c r="A22" s="52">
        <v>3</v>
      </c>
      <c r="B22" s="124">
        <v>73</v>
      </c>
      <c r="C22" s="125" t="s">
        <v>204</v>
      </c>
      <c r="D22" s="124">
        <v>2006</v>
      </c>
      <c r="E22" s="124">
        <v>1</v>
      </c>
      <c r="F22" s="125" t="s">
        <v>112</v>
      </c>
      <c r="G22" s="53" t="s">
        <v>34</v>
      </c>
      <c r="H22" s="95">
        <f>Рабочий!I80</f>
        <v>2.6504629629629664E-3</v>
      </c>
      <c r="I22" s="95" t="s">
        <v>35</v>
      </c>
      <c r="J22" s="96">
        <f>H22-H20</f>
        <v>1.2731481481482142E-4</v>
      </c>
      <c r="K22" s="104"/>
      <c r="L22" s="52" t="s">
        <v>267</v>
      </c>
    </row>
    <row r="23" spans="1:12" x14ac:dyDescent="0.25">
      <c r="A23" s="52">
        <v>4</v>
      </c>
      <c r="B23" s="124">
        <v>79</v>
      </c>
      <c r="C23" s="125" t="s">
        <v>216</v>
      </c>
      <c r="D23" s="124">
        <v>2006</v>
      </c>
      <c r="E23" s="124">
        <v>1</v>
      </c>
      <c r="F23" s="125" t="s">
        <v>116</v>
      </c>
      <c r="G23" s="53" t="s">
        <v>34</v>
      </c>
      <c r="H23" s="95">
        <f>Рабочий!I81</f>
        <v>2.7083333333333334E-3</v>
      </c>
      <c r="I23" s="95" t="s">
        <v>35</v>
      </c>
      <c r="J23" s="96">
        <f>H23-H20</f>
        <v>1.851851851851884E-4</v>
      </c>
      <c r="K23" s="86"/>
      <c r="L23" s="52" t="s">
        <v>267</v>
      </c>
    </row>
    <row r="24" spans="1:12" x14ac:dyDescent="0.25">
      <c r="A24" s="52">
        <v>5</v>
      </c>
      <c r="B24" s="124">
        <v>84</v>
      </c>
      <c r="C24" s="125" t="s">
        <v>213</v>
      </c>
      <c r="D24" s="124">
        <v>2005</v>
      </c>
      <c r="E24" s="124">
        <v>1</v>
      </c>
      <c r="F24" s="125" t="s">
        <v>118</v>
      </c>
      <c r="G24" s="53" t="s">
        <v>34</v>
      </c>
      <c r="H24" s="95">
        <f>Рабочий!I82</f>
        <v>2.7083333333333395E-3</v>
      </c>
      <c r="I24" s="95" t="s">
        <v>35</v>
      </c>
      <c r="J24" s="96">
        <f>H24-H20</f>
        <v>1.8518518518519447E-4</v>
      </c>
      <c r="K24" s="104"/>
      <c r="L24" s="52" t="s">
        <v>267</v>
      </c>
    </row>
    <row r="25" spans="1:12" x14ac:dyDescent="0.25">
      <c r="A25" s="52">
        <v>6</v>
      </c>
      <c r="B25" s="124">
        <v>82</v>
      </c>
      <c r="C25" s="125" t="s">
        <v>210</v>
      </c>
      <c r="D25" s="124">
        <v>2005</v>
      </c>
      <c r="E25" s="124">
        <v>1</v>
      </c>
      <c r="F25" s="125" t="s">
        <v>93</v>
      </c>
      <c r="G25" s="53" t="s">
        <v>34</v>
      </c>
      <c r="H25" s="95">
        <f>Рабочий!I83</f>
        <v>2.8472222222222249E-3</v>
      </c>
      <c r="I25" s="95" t="s">
        <v>35</v>
      </c>
      <c r="J25" s="96">
        <f>H25-H20</f>
        <v>3.2407407407407992E-4</v>
      </c>
      <c r="K25" s="104"/>
      <c r="L25" s="52" t="s">
        <v>267</v>
      </c>
    </row>
    <row r="26" spans="1:12" x14ac:dyDescent="0.25">
      <c r="A26" s="52">
        <v>7</v>
      </c>
      <c r="B26" s="124">
        <v>75</v>
      </c>
      <c r="C26" s="125" t="s">
        <v>209</v>
      </c>
      <c r="D26" s="124">
        <v>2006</v>
      </c>
      <c r="E26" s="124" t="s">
        <v>219</v>
      </c>
      <c r="F26" s="125" t="s">
        <v>116</v>
      </c>
      <c r="G26" s="53" t="s">
        <v>34</v>
      </c>
      <c r="H26" s="95">
        <f>Рабочий!I84</f>
        <v>2.8819444444444509E-3</v>
      </c>
      <c r="I26" s="95" t="s">
        <v>35</v>
      </c>
      <c r="J26" s="96">
        <f>H26-H20</f>
        <v>3.5879629629630583E-4</v>
      </c>
      <c r="K26" s="104"/>
      <c r="L26" s="52" t="s">
        <v>267</v>
      </c>
    </row>
    <row r="27" spans="1:12" x14ac:dyDescent="0.25">
      <c r="A27" s="52">
        <v>8</v>
      </c>
      <c r="B27" s="124">
        <v>85</v>
      </c>
      <c r="C27" s="125" t="s">
        <v>218</v>
      </c>
      <c r="D27" s="124">
        <v>2005</v>
      </c>
      <c r="E27" s="124">
        <v>1</v>
      </c>
      <c r="F27" s="125" t="s">
        <v>97</v>
      </c>
      <c r="G27" s="53" t="s">
        <v>34</v>
      </c>
      <c r="H27" s="95">
        <f>Рабочий!I85</f>
        <v>2.9282407407407382E-3</v>
      </c>
      <c r="I27" s="95" t="s">
        <v>35</v>
      </c>
      <c r="J27" s="96">
        <f>H27-H20</f>
        <v>4.0509259259259318E-4</v>
      </c>
      <c r="K27" s="104"/>
      <c r="L27" s="52" t="s">
        <v>267</v>
      </c>
    </row>
    <row r="28" spans="1:12" x14ac:dyDescent="0.25">
      <c r="A28" s="52">
        <v>9</v>
      </c>
      <c r="B28" s="124">
        <v>81</v>
      </c>
      <c r="C28" s="125" t="s">
        <v>208</v>
      </c>
      <c r="D28" s="124">
        <v>2006</v>
      </c>
      <c r="E28" s="124">
        <v>3</v>
      </c>
      <c r="F28" s="125" t="s">
        <v>116</v>
      </c>
      <c r="G28" s="53" t="s">
        <v>34</v>
      </c>
      <c r="H28" s="95">
        <f>Рабочий!I86</f>
        <v>3.1944444444444459E-3</v>
      </c>
      <c r="I28" s="95" t="s">
        <v>35</v>
      </c>
      <c r="J28" s="96">
        <f>H28-H20</f>
        <v>6.7129629629630091E-4</v>
      </c>
      <c r="K28" s="86"/>
      <c r="L28" s="52" t="s">
        <v>268</v>
      </c>
    </row>
    <row r="29" spans="1:12" x14ac:dyDescent="0.25">
      <c r="A29" s="52">
        <v>10</v>
      </c>
      <c r="B29" s="124">
        <v>80</v>
      </c>
      <c r="C29" s="125" t="s">
        <v>217</v>
      </c>
      <c r="D29" s="124">
        <v>2006</v>
      </c>
      <c r="E29" s="124">
        <v>3</v>
      </c>
      <c r="F29" s="125" t="s">
        <v>93</v>
      </c>
      <c r="G29" s="53" t="s">
        <v>34</v>
      </c>
      <c r="H29" s="95">
        <f>Рабочий!I87</f>
        <v>3.6226851851851863E-3</v>
      </c>
      <c r="I29" s="95" t="s">
        <v>35</v>
      </c>
      <c r="J29" s="96">
        <f>H29-H20</f>
        <v>1.0995370370370412E-3</v>
      </c>
      <c r="K29" s="86"/>
      <c r="L29" s="52" t="s">
        <v>268</v>
      </c>
    </row>
    <row r="30" spans="1:12" x14ac:dyDescent="0.25">
      <c r="A30" s="52">
        <v>11</v>
      </c>
      <c r="B30" s="53"/>
      <c r="C30" s="125" t="s">
        <v>206</v>
      </c>
      <c r="D30" s="124">
        <v>2005</v>
      </c>
      <c r="E30" s="124">
        <v>1</v>
      </c>
      <c r="F30" s="125" t="s">
        <v>207</v>
      </c>
      <c r="G30" s="53" t="s">
        <v>34</v>
      </c>
      <c r="H30" s="95" t="s">
        <v>263</v>
      </c>
      <c r="I30" s="95"/>
      <c r="J30" s="96"/>
      <c r="K30" s="86"/>
      <c r="L30" s="52"/>
    </row>
    <row r="31" spans="1:12" x14ac:dyDescent="0.25">
      <c r="A31" s="52">
        <v>12</v>
      </c>
      <c r="B31" s="53"/>
      <c r="C31" s="125" t="s">
        <v>214</v>
      </c>
      <c r="D31" s="124">
        <v>2006</v>
      </c>
      <c r="E31" s="124">
        <v>1</v>
      </c>
      <c r="F31" s="125" t="s">
        <v>97</v>
      </c>
      <c r="G31" s="53" t="s">
        <v>34</v>
      </c>
      <c r="H31" s="95" t="s">
        <v>263</v>
      </c>
      <c r="I31" s="95"/>
      <c r="J31" s="96"/>
      <c r="K31" s="85"/>
      <c r="L31" s="52"/>
    </row>
    <row r="32" spans="1:12" x14ac:dyDescent="0.25">
      <c r="A32" s="52">
        <v>13</v>
      </c>
      <c r="B32" s="81"/>
      <c r="C32" s="125" t="s">
        <v>211</v>
      </c>
      <c r="D32" s="124">
        <v>2005</v>
      </c>
      <c r="E32" s="124">
        <v>2</v>
      </c>
      <c r="F32" s="125" t="s">
        <v>103</v>
      </c>
      <c r="G32" s="53" t="s">
        <v>34</v>
      </c>
      <c r="H32" s="95" t="s">
        <v>263</v>
      </c>
      <c r="I32" s="95"/>
      <c r="J32" s="96"/>
      <c r="K32" s="85"/>
      <c r="L32" s="52"/>
    </row>
    <row r="33" spans="1:12" x14ac:dyDescent="0.25">
      <c r="A33" s="52">
        <v>14</v>
      </c>
      <c r="B33" s="81"/>
      <c r="C33" s="105"/>
      <c r="D33" s="67"/>
      <c r="E33" s="53"/>
      <c r="F33" s="74"/>
      <c r="G33" s="53" t="s">
        <v>34</v>
      </c>
      <c r="H33" s="95"/>
      <c r="I33" s="95"/>
      <c r="J33" s="96"/>
      <c r="K33" s="85"/>
      <c r="L33" s="52"/>
    </row>
    <row r="34" spans="1:12" x14ac:dyDescent="0.25">
      <c r="A34" s="177" t="s">
        <v>37</v>
      </c>
      <c r="B34" s="178"/>
      <c r="C34" s="179"/>
      <c r="D34" s="177" t="s">
        <v>38</v>
      </c>
      <c r="E34" s="179"/>
      <c r="F34" s="178" t="s">
        <v>39</v>
      </c>
      <c r="G34" s="179"/>
      <c r="H34" s="177" t="s">
        <v>40</v>
      </c>
      <c r="I34" s="178"/>
      <c r="J34" s="178"/>
      <c r="K34" s="178"/>
      <c r="L34" s="179"/>
    </row>
    <row r="35" spans="1:12" x14ac:dyDescent="0.25">
      <c r="A35" s="197" t="s">
        <v>41</v>
      </c>
      <c r="B35" s="198"/>
      <c r="C35" s="199"/>
      <c r="D35" s="197" t="s">
        <v>42</v>
      </c>
      <c r="E35" s="199"/>
      <c r="F35" s="197" t="s">
        <v>43</v>
      </c>
      <c r="G35" s="199"/>
      <c r="H35" s="200" t="s">
        <v>44</v>
      </c>
      <c r="I35" s="201"/>
      <c r="J35" s="202"/>
      <c r="K35" s="200" t="s">
        <v>45</v>
      </c>
      <c r="L35" s="202"/>
    </row>
    <row r="36" spans="1:12" x14ac:dyDescent="0.25">
      <c r="A36" s="203" t="s">
        <v>54</v>
      </c>
      <c r="B36" s="204"/>
      <c r="C36" s="205"/>
      <c r="D36" s="203"/>
      <c r="E36" s="205"/>
      <c r="F36" s="135" t="s">
        <v>264</v>
      </c>
      <c r="G36" s="65"/>
      <c r="H36" s="217" t="s">
        <v>284</v>
      </c>
      <c r="I36" s="218"/>
      <c r="J36" s="219"/>
      <c r="K36" s="217" t="s">
        <v>285</v>
      </c>
      <c r="L36" s="219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203" t="s">
        <v>46</v>
      </c>
      <c r="B38" s="204"/>
      <c r="C38" s="205"/>
      <c r="D38" s="203" t="s">
        <v>47</v>
      </c>
      <c r="E38" s="204"/>
      <c r="F38" s="205"/>
      <c r="G38" s="203" t="s">
        <v>48</v>
      </c>
      <c r="H38" s="204"/>
      <c r="I38" s="204"/>
      <c r="J38" s="204"/>
      <c r="K38" s="204"/>
      <c r="L38" s="205"/>
    </row>
    <row r="39" spans="1:12" x14ac:dyDescent="0.25">
      <c r="A39" s="208"/>
      <c r="B39" s="209"/>
      <c r="C39" s="210"/>
      <c r="D39" s="214"/>
      <c r="E39" s="215"/>
      <c r="F39" s="216"/>
      <c r="G39" s="208"/>
      <c r="H39" s="209"/>
      <c r="I39" s="209"/>
      <c r="J39" s="209"/>
      <c r="K39" s="209"/>
      <c r="L39" s="210"/>
    </row>
    <row r="40" spans="1:12" x14ac:dyDescent="0.25">
      <c r="A40" s="211"/>
      <c r="B40" s="212"/>
      <c r="C40" s="213"/>
      <c r="D40" s="211"/>
      <c r="E40" s="212"/>
      <c r="F40" s="213"/>
      <c r="G40" s="211"/>
      <c r="H40" s="212"/>
      <c r="I40" s="212"/>
      <c r="J40" s="212"/>
      <c r="K40" s="212"/>
      <c r="L40" s="213"/>
    </row>
    <row r="41" spans="1:12" x14ac:dyDescent="0.25">
      <c r="A41" s="197" t="s">
        <v>49</v>
      </c>
      <c r="B41" s="198"/>
      <c r="C41" s="199"/>
      <c r="D41" s="197" t="s">
        <v>50</v>
      </c>
      <c r="E41" s="198"/>
      <c r="F41" s="198"/>
      <c r="G41" s="197" t="s">
        <v>17</v>
      </c>
      <c r="H41" s="198"/>
      <c r="I41" s="198"/>
      <c r="J41" s="198"/>
      <c r="K41" s="198"/>
      <c r="L41" s="199"/>
    </row>
    <row r="42" spans="1:12" x14ac:dyDescent="0.25">
      <c r="A42" s="66"/>
      <c r="B42" s="77" t="s">
        <v>53</v>
      </c>
      <c r="C42" s="97" t="s">
        <v>12</v>
      </c>
      <c r="D42" s="66"/>
      <c r="E42" s="77" t="s">
        <v>53</v>
      </c>
      <c r="F42" s="78" t="s">
        <v>12</v>
      </c>
      <c r="G42" s="75"/>
      <c r="H42" s="101" t="s">
        <v>53</v>
      </c>
      <c r="I42" s="102" t="s">
        <v>12</v>
      </c>
      <c r="J42" s="102"/>
      <c r="K42" s="102"/>
      <c r="L42" s="103"/>
    </row>
  </sheetData>
  <mergeCells count="40">
    <mergeCell ref="A41:C41"/>
    <mergeCell ref="D41:F41"/>
    <mergeCell ref="G41:L41"/>
    <mergeCell ref="A38:C38"/>
    <mergeCell ref="D38:F38"/>
    <mergeCell ref="G38:L38"/>
    <mergeCell ref="A39:C40"/>
    <mergeCell ref="D39:F40"/>
    <mergeCell ref="G39:L40"/>
    <mergeCell ref="A36:C36"/>
    <mergeCell ref="D36:E36"/>
    <mergeCell ref="H36:J36"/>
    <mergeCell ref="K36:L36"/>
    <mergeCell ref="F35:G35"/>
    <mergeCell ref="H35:J35"/>
    <mergeCell ref="A35:C35"/>
    <mergeCell ref="D35:E35"/>
    <mergeCell ref="K35:L35"/>
    <mergeCell ref="A9:L9"/>
    <mergeCell ref="A10:B10"/>
    <mergeCell ref="G10:H10"/>
    <mergeCell ref="J10:K10"/>
    <mergeCell ref="A11:B11"/>
    <mergeCell ref="C11:E11"/>
    <mergeCell ref="G11:H11"/>
    <mergeCell ref="J11:K11"/>
    <mergeCell ref="E12:F12"/>
    <mergeCell ref="E13:F13"/>
    <mergeCell ref="E14:F14"/>
    <mergeCell ref="A18:L18"/>
    <mergeCell ref="A34:C34"/>
    <mergeCell ref="D34:E34"/>
    <mergeCell ref="F34:G34"/>
    <mergeCell ref="H34:L34"/>
    <mergeCell ref="A8:L8"/>
    <mergeCell ref="A1:L1"/>
    <mergeCell ref="A2:L2"/>
    <mergeCell ref="A3:L3"/>
    <mergeCell ref="A4:L4"/>
    <mergeCell ref="A6:L6"/>
  </mergeCells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Дев07-08 КВАЛ</vt:lpstr>
      <vt:lpstr>Дев07-08 ПФ</vt:lpstr>
      <vt:lpstr>Дев07-08 Ф</vt:lpstr>
      <vt:lpstr>Юн07-08 КВАЛ</vt:lpstr>
      <vt:lpstr>Юн 07-08 ПФ</vt:lpstr>
      <vt:lpstr>Юн 07-08 Ф</vt:lpstr>
      <vt:lpstr>Дев05-06 КВАЛ</vt:lpstr>
      <vt:lpstr>Дев 05-06 Ф</vt:lpstr>
      <vt:lpstr>Юн 05-06 КВАЛ</vt:lpstr>
      <vt:lpstr>Юн 05-06 Ф</vt:lpstr>
      <vt:lpstr>Жен КВАЛ</vt:lpstr>
      <vt:lpstr>Жен Ф</vt:lpstr>
      <vt:lpstr>Муж КВАЛ</vt:lpstr>
      <vt:lpstr>Муж Ф</vt:lpstr>
      <vt:lpstr>Программа</vt:lpstr>
      <vt:lpstr>Рабочий</vt:lpstr>
      <vt:lpstr>Старт ЖЕН</vt:lpstr>
      <vt:lpstr>Стрт МУЖ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Речкины Речкины</dc:creator>
  <cp:lastModifiedBy>HP</cp:lastModifiedBy>
  <cp:lastPrinted>2022-12-23T08:43:56Z</cp:lastPrinted>
  <dcterms:created xsi:type="dcterms:W3CDTF">2022-12-21T07:50:28Z</dcterms:created>
  <dcterms:modified xsi:type="dcterms:W3CDTF">2022-12-23T09:06:38Z</dcterms:modified>
</cp:coreProperties>
</file>